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_FilterDatabase" localSheetId="0" hidden="1">Table1!$F$2:$F$156</definedName>
  </definedNames>
  <calcPr calcId="125725"/>
</workbook>
</file>

<file path=xl/calcChain.xml><?xml version="1.0" encoding="utf-8"?>
<calcChain xmlns="http://schemas.openxmlformats.org/spreadsheetml/2006/main">
  <c r="I72" i="1"/>
  <c r="J72"/>
  <c r="J71" s="1"/>
  <c r="I71"/>
  <c r="H72"/>
  <c r="H71" s="1"/>
  <c r="I124"/>
  <c r="J124"/>
  <c r="J123" s="1"/>
  <c r="I123"/>
  <c r="H124"/>
  <c r="H123" s="1"/>
  <c r="I104"/>
  <c r="J104"/>
  <c r="H104"/>
  <c r="J127"/>
  <c r="I127"/>
  <c r="H127"/>
  <c r="H126" s="1"/>
  <c r="J126"/>
  <c r="I126"/>
  <c r="J18"/>
  <c r="I18"/>
  <c r="H18"/>
  <c r="J17"/>
  <c r="I17"/>
  <c r="H17"/>
  <c r="H50" l="1"/>
  <c r="I9"/>
  <c r="I8" s="1"/>
  <c r="J9"/>
  <c r="J8" s="1"/>
  <c r="H9"/>
  <c r="H8" s="1"/>
  <c r="H111"/>
  <c r="J121"/>
  <c r="I121"/>
  <c r="H121"/>
  <c r="H120" s="1"/>
  <c r="J120"/>
  <c r="I120"/>
  <c r="J63"/>
  <c r="I63"/>
  <c r="H63"/>
  <c r="H62" s="1"/>
  <c r="J62"/>
  <c r="I62"/>
  <c r="J101"/>
  <c r="J100" s="1"/>
  <c r="J7" s="1"/>
  <c r="I101"/>
  <c r="I100" s="1"/>
  <c r="I7" s="1"/>
  <c r="H101"/>
  <c r="H100" s="1"/>
  <c r="J98"/>
  <c r="I98"/>
  <c r="H98"/>
  <c r="H97" s="1"/>
  <c r="J97"/>
  <c r="I97"/>
  <c r="J95"/>
  <c r="J94" s="1"/>
  <c r="I95"/>
  <c r="I94" s="1"/>
  <c r="H95"/>
  <c r="H94" s="1"/>
  <c r="J21"/>
  <c r="J20" s="1"/>
  <c r="I21"/>
  <c r="I20" s="1"/>
  <c r="H21"/>
  <c r="H20" s="1"/>
  <c r="J69"/>
  <c r="J68" s="1"/>
  <c r="I69"/>
  <c r="I68" s="1"/>
  <c r="H69"/>
  <c r="H68" s="1"/>
  <c r="I111"/>
  <c r="J111"/>
  <c r="J83"/>
  <c r="I83"/>
  <c r="H83"/>
  <c r="J39"/>
  <c r="J38" s="1"/>
  <c r="I39"/>
  <c r="I38" s="1"/>
  <c r="H39"/>
  <c r="H38" s="1"/>
  <c r="J59"/>
  <c r="I59"/>
  <c r="H59"/>
  <c r="J57"/>
  <c r="I57"/>
  <c r="H57"/>
  <c r="J55"/>
  <c r="I55"/>
  <c r="H55"/>
  <c r="J54"/>
  <c r="I54"/>
  <c r="J118"/>
  <c r="J117" s="1"/>
  <c r="I118"/>
  <c r="I117" s="1"/>
  <c r="H118"/>
  <c r="H117" s="1"/>
  <c r="H54" l="1"/>
  <c r="I81"/>
  <c r="I80" s="1"/>
  <c r="J81"/>
  <c r="J80" s="1"/>
  <c r="I133"/>
  <c r="I132" s="1"/>
  <c r="J133"/>
  <c r="J132" s="1"/>
  <c r="H133"/>
  <c r="H132" s="1"/>
  <c r="I130"/>
  <c r="I129" s="1"/>
  <c r="J130"/>
  <c r="J129" s="1"/>
  <c r="H130"/>
  <c r="H129" s="1"/>
  <c r="I115"/>
  <c r="I114" s="1"/>
  <c r="J115"/>
  <c r="J114" s="1"/>
  <c r="H115"/>
  <c r="H114" s="1"/>
  <c r="J109"/>
  <c r="J108" s="1"/>
  <c r="I109"/>
  <c r="I108" s="1"/>
  <c r="H109"/>
  <c r="H108" s="1"/>
  <c r="I106"/>
  <c r="I103" s="1"/>
  <c r="J106"/>
  <c r="J103" s="1"/>
  <c r="H106"/>
  <c r="H103" s="1"/>
  <c r="I92"/>
  <c r="I91" s="1"/>
  <c r="J92"/>
  <c r="J91" s="1"/>
  <c r="H92"/>
  <c r="H91" s="1"/>
  <c r="I89"/>
  <c r="I88" s="1"/>
  <c r="J89"/>
  <c r="J88" s="1"/>
  <c r="H89"/>
  <c r="H88" s="1"/>
  <c r="I86"/>
  <c r="I85" s="1"/>
  <c r="J86"/>
  <c r="J85" s="1"/>
  <c r="H86"/>
  <c r="H85" s="1"/>
  <c r="H81"/>
  <c r="H80" s="1"/>
  <c r="I78"/>
  <c r="I77" s="1"/>
  <c r="J78"/>
  <c r="J77" s="1"/>
  <c r="H78"/>
  <c r="H77" s="1"/>
  <c r="I75"/>
  <c r="I74" s="1"/>
  <c r="J75"/>
  <c r="J74" s="1"/>
  <c r="H75"/>
  <c r="H74" s="1"/>
  <c r="I66"/>
  <c r="I65" s="1"/>
  <c r="J66"/>
  <c r="J65" s="1"/>
  <c r="H66"/>
  <c r="H65" s="1"/>
  <c r="I52"/>
  <c r="J52"/>
  <c r="H52"/>
  <c r="I50"/>
  <c r="J50"/>
  <c r="I45"/>
  <c r="J45"/>
  <c r="I47"/>
  <c r="J47"/>
  <c r="H47"/>
  <c r="H45"/>
  <c r="I42"/>
  <c r="I41" s="1"/>
  <c r="J42"/>
  <c r="J41" s="1"/>
  <c r="H42"/>
  <c r="H41" s="1"/>
  <c r="I36"/>
  <c r="I35" s="1"/>
  <c r="J36"/>
  <c r="J35" s="1"/>
  <c r="H36"/>
  <c r="H35" s="1"/>
  <c r="I33"/>
  <c r="I32" s="1"/>
  <c r="J33"/>
  <c r="J32" s="1"/>
  <c r="H33"/>
  <c r="H32" s="1"/>
  <c r="I30"/>
  <c r="I29" s="1"/>
  <c r="J30"/>
  <c r="J29" s="1"/>
  <c r="H30"/>
  <c r="H29" s="1"/>
  <c r="I26"/>
  <c r="J27"/>
  <c r="J26" s="1"/>
  <c r="H27"/>
  <c r="H26" s="1"/>
  <c r="I15"/>
  <c r="I14" s="1"/>
  <c r="J15"/>
  <c r="J14" s="1"/>
  <c r="H15"/>
  <c r="H14" s="1"/>
  <c r="I24"/>
  <c r="I23" s="1"/>
  <c r="J24"/>
  <c r="J23" s="1"/>
  <c r="H24"/>
  <c r="H23" s="1"/>
  <c r="I12"/>
  <c r="I11" s="1"/>
  <c r="J12"/>
  <c r="J11" s="1"/>
  <c r="H12"/>
  <c r="H11" s="1"/>
  <c r="J44" l="1"/>
  <c r="H49"/>
  <c r="H7" s="1"/>
  <c r="I44"/>
  <c r="J49"/>
  <c r="I49"/>
  <c r="H44"/>
  <c r="H135" l="1"/>
  <c r="J135"/>
  <c r="I135"/>
</calcChain>
</file>

<file path=xl/sharedStrings.xml><?xml version="1.0" encoding="utf-8"?>
<sst xmlns="http://schemas.openxmlformats.org/spreadsheetml/2006/main" count="825" uniqueCount="120">
  <si>
    <t/>
  </si>
  <si>
    <t>рублей</t>
  </si>
  <si>
    <t>Наименование</t>
  </si>
  <si>
    <t>МП</t>
  </si>
  <si>
    <t>ППМП</t>
  </si>
  <si>
    <t>ОМ</t>
  </si>
  <si>
    <t>ГРБС</t>
  </si>
  <si>
    <t>НР</t>
  </si>
  <si>
    <t>ВР</t>
  </si>
  <si>
    <t>2024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</si>
  <si>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</si>
  <si>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</si>
  <si>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</si>
  <si>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</si>
  <si>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</si>
  <si>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</si>
  <si>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</si>
  <si>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</si>
  <si>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</si>
  <si>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</si>
  <si>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МО Локотское городское поселение</t>
  </si>
  <si>
    <t>0</t>
  </si>
  <si>
    <t>00</t>
  </si>
  <si>
    <t>215</t>
  </si>
  <si>
    <t>Подготовка объектов ЖКХ к зиме</t>
  </si>
  <si>
    <t>S3450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</si>
  <si>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</si>
  <si>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</si>
  <si>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</si>
  <si>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</si>
  <si>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Софинансирование объектов капитальных вложений муниципальной собственности в рамках подпрограммы "Чистая вода"</t>
  </si>
  <si>
    <t>S1270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</si>
  <si>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</si>
  <si>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</si>
  <si>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</si>
  <si>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</si>
  <si>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Руководство и управление в сфере установленных функций органов местного самоуправления</t>
  </si>
  <si>
    <t>80040</t>
  </si>
  <si>
    <t>Опубликование нормативных правовых актов муниципальных образований и иной официальной информации</t>
  </si>
  <si>
    <t>80100</t>
  </si>
  <si>
    <t>Членские взносы некоммерческим организациям</t>
  </si>
  <si>
    <t>81410</t>
  </si>
  <si>
    <t>Иные бюджетные ассигнования</t>
  </si>
  <si>
    <t>800</t>
  </si>
  <si>
    <t>Уплата налогов, сборов и иных платежей</t>
  </si>
  <si>
    <t>850</t>
  </si>
  <si>
    <t>Организация и обеспечение освещения улиц</t>
  </si>
  <si>
    <t>81690</t>
  </si>
  <si>
    <t>Организация и содержание мест захоронения (кладбищ)</t>
  </si>
  <si>
    <t>81710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</si>
  <si>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</si>
  <si>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</si>
  <si>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Мероприятия по благоустройству</t>
  </si>
  <si>
    <t>81730</t>
  </si>
  <si>
    <t>Мероприятия в сфере коммунального хозяйства</t>
  </si>
  <si>
    <t>81740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</si>
  <si>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</si>
  <si>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81830</t>
  </si>
  <si>
    <t>51180</t>
  </si>
  <si>
    <t>Межбюджетные трансферты</t>
  </si>
  <si>
    <t>500</t>
  </si>
  <si>
    <t>Иные межбюджетные трансферты</t>
  </si>
  <si>
    <t>540</t>
  </si>
  <si>
    <t>Библиотеки</t>
  </si>
  <si>
    <t>80450</t>
  </si>
  <si>
    <t>Дворцы и дома культуры, клубы, выставочные залы</t>
  </si>
  <si>
    <t>80480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</si>
  <si>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</si>
  <si>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84260</t>
  </si>
  <si>
    <t>Реализация переданных полномочий по решениюотдельных вопросов местного значения поселений в соответствии с заключенными соглашениями по организации библиотечного обслуживания населения, комплектованию и обеспечению сохранности библиотечных фондов библиотек поселений</t>
  </si>
  <si>
    <t>84270</t>
  </si>
  <si>
    <t>Обеспечение сохранности автомобильных дорогместного значения и условий безопастности движения по ним в рамках подпрограммы "Автомобильные дороги"</t>
  </si>
  <si>
    <t>S6170</t>
  </si>
  <si>
    <t>Мероприятия по переселению граждан из аварийного жилищного фонда</t>
  </si>
  <si>
    <t>81880</t>
  </si>
  <si>
    <t>Обеспечение сохранности автомобильных дорог мстного значения и условий безопасности движения по ним</t>
  </si>
  <si>
    <t>81610</t>
  </si>
  <si>
    <t>80900</t>
  </si>
  <si>
    <t>55550</t>
  </si>
  <si>
    <t>52430</t>
  </si>
  <si>
    <t>Субсидии на формирование городской среды</t>
  </si>
  <si>
    <t>Условно утвержденные расходы</t>
  </si>
  <si>
    <t>80080</t>
  </si>
  <si>
    <t>Резервные средства</t>
  </si>
  <si>
    <t>870</t>
  </si>
  <si>
    <t>Резервные фонды местных администраций</t>
  </si>
  <si>
    <t>83030</t>
  </si>
  <si>
    <t>ИТОГО:</t>
  </si>
  <si>
    <t>Осуществление первичного воинского учета на территориях, где отсутствуют военные комиссариаты</t>
  </si>
  <si>
    <t>Субсидии на строительство и реконструкцию (модернизацию) объектов питьевого водоснабжения в рамках регионального проекта "Чистая вода (Брянская область)"</t>
  </si>
  <si>
    <t>Оценка имущества, признание прав и регулирование отношений</t>
  </si>
  <si>
    <t>Эксплуатация и содержание имущества казны муниципального образования</t>
  </si>
  <si>
    <t>Уплата иных платежей</t>
  </si>
  <si>
    <t>Бюджетные инвестиции в объекты капитального строительства</t>
  </si>
  <si>
    <t>Исполнение судебных актов Российской Федерации и мировых соглашений по возмещению причиненного вреда</t>
  </si>
  <si>
    <t>2025 год</t>
  </si>
  <si>
    <t>Муниципальный и текущий ремонт муниципального жилищного фонда</t>
  </si>
  <si>
    <t>S5871</t>
  </si>
  <si>
    <t>Инициативное бюджетирование</t>
  </si>
  <si>
    <t>Обеспечение устойчтвого сокращения непрогодного для проживания жилищного фонда ( за счет средств " Фонда содействия"</t>
  </si>
  <si>
    <t>Обеспечение устойчивого сокращения непрогодного для проживания жилищного фонда ( за счет средств областного бюджета)</t>
  </si>
  <si>
    <t>Обеспечение устойчивого сокращения непрогодного для проживания жилищного фонда ( за счет средств тного бюджета)</t>
  </si>
  <si>
    <t>6748S</t>
  </si>
  <si>
    <t>S1271</t>
  </si>
  <si>
    <t>S1272</t>
  </si>
  <si>
    <t>Водохозяйственные и водоохранные мероприятия</t>
  </si>
  <si>
    <t>Софинансирование объектов капитальных вложений муниципальной собственности в рамках подпрограммы "Строительство и реконструкция очистных сооружений в населенных пунктах Брянской области"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</si>
  <si>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</t>
  </si>
  <si>
    <t>Изменение распределения расходов по целевым статьям (муниципальным программам и непрограммным направлениям деятельности), группам и подгруппам видов расходов бюджета Локотского городского поселения Брасовского муниципального района Брянской области на 2024 год и на плановый период 2025 и 2026 годов</t>
  </si>
  <si>
    <t>2026 год</t>
  </si>
  <si>
    <t>SИ060</t>
  </si>
  <si>
    <t>Строительство (реконструкция) объектов очистки сточных вод в населенных пунктах Брянской области</t>
  </si>
  <si>
    <t>Выборы</t>
  </si>
  <si>
    <t>Специальные расходы</t>
  </si>
  <si>
    <t>Обеспечение проведения мероприятий, направленных на реформирование жилищно-коммунального хозяйства, с целью создания благоприятных условий для граждан</t>
  </si>
  <si>
    <t>Обеспечение эффективной деятельности органов государственной власти в сфере управления государственным имуществом</t>
  </si>
  <si>
    <t>Мероприятия в сфере архитектуры и градостроительства</t>
  </si>
  <si>
    <t>Прочая закупка товаров, работ и услуг</t>
  </si>
  <si>
    <t>Прочие мероприятия в области жилищно - коммунального хозяйства</t>
  </si>
  <si>
    <t>Приложение №2                                                                           к   Решению  Локотского поселкового Совета народных депутатов от 29.10.2024 года № 5- 13 "О внесении изменений в решение Локотского поселкового Совета народных депутатов от 21.12.2023г. №4-185 «О  бюджете Локотского городского поселения  Брасовского муниципального района  Брянской области на 2024 год и  плановый период 2025 и 2026 годов»                                                                    Приложение №3.5                                                                           к   Решению  Локотского поселкового Совета народных депутатов от 21.12.2023 года № 4-185 «О  бюджете Локотского городского поселения  Брасовского муниципального района Брянской области   на 2024 год и плановый период 2025 и 2026 годов»</t>
  </si>
</sst>
</file>

<file path=xl/styles.xml><?xml version="1.0" encoding="utf-8"?>
<styleSheet xmlns="http://schemas.openxmlformats.org/spreadsheetml/2006/main">
  <fonts count="5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7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K156"/>
  <sheetViews>
    <sheetView tabSelected="1" workbookViewId="0">
      <selection activeCell="I2" sqref="I2:K2"/>
    </sheetView>
  </sheetViews>
  <sheetFormatPr defaultRowHeight="12.75"/>
  <cols>
    <col min="1" max="1" width="37.83203125" customWidth="1"/>
    <col min="2" max="2" width="6.33203125" customWidth="1"/>
    <col min="3" max="3" width="7.1640625" customWidth="1"/>
    <col min="4" max="4" width="6.83203125" customWidth="1"/>
    <col min="5" max="5" width="7.5" customWidth="1"/>
    <col min="6" max="6" width="10" customWidth="1"/>
    <col min="7" max="7" width="7.33203125" customWidth="1"/>
    <col min="8" max="8" width="19.5" customWidth="1"/>
    <col min="9" max="9" width="19.1640625" customWidth="1"/>
    <col min="10" max="10" width="18.5" customWidth="1"/>
    <col min="11" max="11" width="9.33203125" hidden="1" customWidth="1"/>
  </cols>
  <sheetData>
    <row r="2" spans="1:11" ht="265.5" customHeight="1">
      <c r="A2" s="1" t="s">
        <v>0</v>
      </c>
      <c r="B2" s="1" t="s">
        <v>0</v>
      </c>
      <c r="C2" s="1" t="s">
        <v>0</v>
      </c>
      <c r="D2" s="1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16" t="s">
        <v>119</v>
      </c>
      <c r="J2" s="16"/>
      <c r="K2" s="16"/>
    </row>
    <row r="3" spans="1:11" ht="55.5" customHeight="1">
      <c r="A3" s="13" t="s">
        <v>108</v>
      </c>
      <c r="B3" s="13"/>
      <c r="C3" s="13"/>
      <c r="D3" s="13"/>
      <c r="E3" s="13"/>
      <c r="F3" s="13"/>
      <c r="G3" s="13"/>
      <c r="H3" s="13"/>
      <c r="I3" s="13"/>
      <c r="J3" s="13"/>
    </row>
    <row r="4" spans="1:11" ht="15" customHeight="1">
      <c r="A4" s="14" t="s">
        <v>1</v>
      </c>
      <c r="B4" s="14"/>
      <c r="C4" s="14"/>
      <c r="D4" s="14"/>
      <c r="E4" s="14"/>
      <c r="F4" s="14"/>
      <c r="G4" s="14"/>
      <c r="H4" s="14"/>
      <c r="I4" s="14"/>
      <c r="J4" s="14"/>
    </row>
    <row r="5" spans="1:11" ht="28.15" customHeight="1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3" t="s">
        <v>8</v>
      </c>
      <c r="H5" s="3" t="s">
        <v>9</v>
      </c>
      <c r="I5" s="3" t="s">
        <v>95</v>
      </c>
      <c r="J5" s="3" t="s">
        <v>109</v>
      </c>
    </row>
    <row r="6" spans="1:11" ht="20.85" customHeight="1">
      <c r="A6" s="3" t="s">
        <v>10</v>
      </c>
      <c r="B6" s="3" t="s">
        <v>11</v>
      </c>
      <c r="C6" s="3" t="s">
        <v>12</v>
      </c>
      <c r="D6" s="3" t="s">
        <v>13</v>
      </c>
      <c r="E6" s="3" t="s">
        <v>14</v>
      </c>
      <c r="F6" s="3" t="s">
        <v>15</v>
      </c>
      <c r="G6" s="3" t="s">
        <v>16</v>
      </c>
      <c r="H6" s="3" t="s">
        <v>17</v>
      </c>
      <c r="I6" s="3" t="s">
        <v>18</v>
      </c>
      <c r="J6" s="3" t="s">
        <v>19</v>
      </c>
    </row>
    <row r="7" spans="1:11" ht="32.25" customHeight="1">
      <c r="A7" s="4" t="s">
        <v>20</v>
      </c>
      <c r="B7" s="5" t="s">
        <v>0</v>
      </c>
      <c r="C7" s="5" t="s">
        <v>21</v>
      </c>
      <c r="D7" s="5" t="s">
        <v>22</v>
      </c>
      <c r="E7" s="5" t="s">
        <v>23</v>
      </c>
      <c r="F7" s="6" t="s">
        <v>0</v>
      </c>
      <c r="G7" s="6" t="s">
        <v>0</v>
      </c>
      <c r="H7" s="7">
        <f>H11+H14+H23+H26+H29+H32+H35+H41+H44+H49+H54+H65+H74+H77+H80+H85+H88+H91+H103+H108+H114+H129+H132+H117+H38+H20+H62+H68+H94+H97+H100+H120+H8+H17+H126+H104+H123+H71</f>
        <v>4806526.3800000008</v>
      </c>
      <c r="I7" s="7">
        <f t="shared" ref="I7:J7" si="0">I11+I14+I23+I26+I29+I32+I35+I41+I44+I49+I54+I65+I74+I77+I80+I85+I88+I91+I103+I108+I114+I129+I132+I117+I38+I20+I62+I68+I94+I97+I100+I120+I8+I17</f>
        <v>0</v>
      </c>
      <c r="J7" s="7">
        <f t="shared" si="0"/>
        <v>0</v>
      </c>
    </row>
    <row r="8" spans="1:11" ht="181.5" customHeight="1">
      <c r="A8" s="8" t="s">
        <v>107</v>
      </c>
      <c r="B8" s="5"/>
      <c r="C8" s="3" t="s">
        <v>21</v>
      </c>
      <c r="D8" s="3" t="s">
        <v>22</v>
      </c>
      <c r="E8" s="3" t="s">
        <v>23</v>
      </c>
      <c r="F8" s="3">
        <v>12023</v>
      </c>
      <c r="G8" s="3"/>
      <c r="H8" s="10">
        <f>H9</f>
        <v>0</v>
      </c>
      <c r="I8" s="10">
        <f t="shared" ref="I8:J9" si="1">I9</f>
        <v>0</v>
      </c>
      <c r="J8" s="10">
        <f t="shared" si="1"/>
        <v>0</v>
      </c>
    </row>
    <row r="9" spans="1:11" ht="32.25" customHeight="1">
      <c r="A9" s="8" t="s">
        <v>59</v>
      </c>
      <c r="B9" s="5"/>
      <c r="C9" s="3" t="s">
        <v>21</v>
      </c>
      <c r="D9" s="3" t="s">
        <v>22</v>
      </c>
      <c r="E9" s="3" t="s">
        <v>23</v>
      </c>
      <c r="F9" s="3">
        <v>12023</v>
      </c>
      <c r="G9" s="3" t="s">
        <v>60</v>
      </c>
      <c r="H9" s="10">
        <f>H10</f>
        <v>0</v>
      </c>
      <c r="I9" s="10">
        <f t="shared" si="1"/>
        <v>0</v>
      </c>
      <c r="J9" s="10">
        <f t="shared" si="1"/>
        <v>0</v>
      </c>
    </row>
    <row r="10" spans="1:11" ht="32.25" customHeight="1">
      <c r="A10" s="8" t="s">
        <v>61</v>
      </c>
      <c r="B10" s="5"/>
      <c r="C10" s="3" t="s">
        <v>21</v>
      </c>
      <c r="D10" s="3" t="s">
        <v>22</v>
      </c>
      <c r="E10" s="3" t="s">
        <v>23</v>
      </c>
      <c r="F10" s="3">
        <v>12023</v>
      </c>
      <c r="G10" s="3" t="s">
        <v>62</v>
      </c>
      <c r="H10" s="10">
        <v>0</v>
      </c>
      <c r="I10" s="10">
        <v>0</v>
      </c>
      <c r="J10" s="10">
        <v>0</v>
      </c>
    </row>
    <row r="11" spans="1:11" ht="48.95" customHeight="1">
      <c r="A11" s="8" t="s">
        <v>80</v>
      </c>
      <c r="B11" s="3" t="s">
        <v>0</v>
      </c>
      <c r="C11" s="3" t="s">
        <v>21</v>
      </c>
      <c r="D11" s="3" t="s">
        <v>22</v>
      </c>
      <c r="E11" s="3" t="s">
        <v>23</v>
      </c>
      <c r="F11" s="3" t="s">
        <v>78</v>
      </c>
      <c r="G11" s="9" t="s">
        <v>0</v>
      </c>
      <c r="H11" s="10">
        <f>H12</f>
        <v>0</v>
      </c>
      <c r="I11" s="10">
        <f t="shared" ref="I11:J11" si="2">I12</f>
        <v>0</v>
      </c>
      <c r="J11" s="10">
        <f t="shared" si="2"/>
        <v>0</v>
      </c>
    </row>
    <row r="12" spans="1:11" ht="65.25" customHeight="1">
      <c r="A12" s="8" t="s">
        <v>26</v>
      </c>
      <c r="B12" s="3" t="s">
        <v>0</v>
      </c>
      <c r="C12" s="3" t="s">
        <v>21</v>
      </c>
      <c r="D12" s="3" t="s">
        <v>22</v>
      </c>
      <c r="E12" s="3" t="s">
        <v>23</v>
      </c>
      <c r="F12" s="3" t="s">
        <v>78</v>
      </c>
      <c r="G12" s="3" t="s">
        <v>27</v>
      </c>
      <c r="H12" s="10">
        <f>H13</f>
        <v>0</v>
      </c>
      <c r="I12" s="10">
        <f t="shared" ref="I12:J12" si="3">I13</f>
        <v>0</v>
      </c>
      <c r="J12" s="10">
        <f t="shared" si="3"/>
        <v>0</v>
      </c>
    </row>
    <row r="13" spans="1:11" ht="64.5" customHeight="1">
      <c r="A13" s="8" t="s">
        <v>28</v>
      </c>
      <c r="B13" s="3" t="s">
        <v>0</v>
      </c>
      <c r="C13" s="3" t="s">
        <v>21</v>
      </c>
      <c r="D13" s="3" t="s">
        <v>22</v>
      </c>
      <c r="E13" s="3" t="s">
        <v>23</v>
      </c>
      <c r="F13" s="3" t="s">
        <v>78</v>
      </c>
      <c r="G13" s="3" t="s">
        <v>29</v>
      </c>
      <c r="H13" s="10">
        <v>0</v>
      </c>
      <c r="I13" s="10">
        <v>0</v>
      </c>
      <c r="J13" s="10">
        <v>0</v>
      </c>
    </row>
    <row r="14" spans="1:11" ht="102" customHeight="1">
      <c r="A14" s="8" t="s">
        <v>89</v>
      </c>
      <c r="B14" s="3" t="s">
        <v>0</v>
      </c>
      <c r="C14" s="3" t="s">
        <v>21</v>
      </c>
      <c r="D14" s="3" t="s">
        <v>22</v>
      </c>
      <c r="E14" s="3" t="s">
        <v>23</v>
      </c>
      <c r="F14" s="3" t="s">
        <v>79</v>
      </c>
      <c r="G14" s="9" t="s">
        <v>0</v>
      </c>
      <c r="H14" s="10">
        <f>H15</f>
        <v>0</v>
      </c>
      <c r="I14" s="10">
        <f t="shared" ref="I14:J14" si="4">I15</f>
        <v>0</v>
      </c>
      <c r="J14" s="10">
        <f t="shared" si="4"/>
        <v>0</v>
      </c>
    </row>
    <row r="15" spans="1:11" ht="77.25" customHeight="1">
      <c r="A15" s="8" t="s">
        <v>32</v>
      </c>
      <c r="B15" s="3" t="s">
        <v>0</v>
      </c>
      <c r="C15" s="3" t="s">
        <v>21</v>
      </c>
      <c r="D15" s="3" t="s">
        <v>22</v>
      </c>
      <c r="E15" s="3" t="s">
        <v>23</v>
      </c>
      <c r="F15" s="3" t="s">
        <v>79</v>
      </c>
      <c r="G15" s="3" t="s">
        <v>33</v>
      </c>
      <c r="H15" s="10">
        <f>H16</f>
        <v>0</v>
      </c>
      <c r="I15" s="10">
        <f t="shared" ref="I15:J15" si="5">I16</f>
        <v>0</v>
      </c>
      <c r="J15" s="10">
        <f t="shared" si="5"/>
        <v>0</v>
      </c>
    </row>
    <row r="16" spans="1:11" ht="45" customHeight="1">
      <c r="A16" s="8" t="s">
        <v>34</v>
      </c>
      <c r="B16" s="3" t="s">
        <v>0</v>
      </c>
      <c r="C16" s="3" t="s">
        <v>21</v>
      </c>
      <c r="D16" s="3" t="s">
        <v>22</v>
      </c>
      <c r="E16" s="3" t="s">
        <v>23</v>
      </c>
      <c r="F16" s="3" t="s">
        <v>79</v>
      </c>
      <c r="G16" s="3" t="s">
        <v>35</v>
      </c>
      <c r="H16" s="10">
        <v>0</v>
      </c>
      <c r="I16" s="10">
        <v>0</v>
      </c>
      <c r="J16" s="10">
        <v>0</v>
      </c>
    </row>
    <row r="17" spans="1:10" ht="61.5" customHeight="1">
      <c r="A17" s="12" t="s">
        <v>111</v>
      </c>
      <c r="B17" s="3"/>
      <c r="C17" s="3" t="s">
        <v>21</v>
      </c>
      <c r="D17" s="3" t="s">
        <v>22</v>
      </c>
      <c r="E17" s="3">
        <v>215</v>
      </c>
      <c r="F17" s="3" t="s">
        <v>110</v>
      </c>
      <c r="G17" s="3"/>
      <c r="H17" s="10">
        <f>H18</f>
        <v>0</v>
      </c>
      <c r="I17" s="10">
        <f t="shared" ref="I17:J18" si="6">I18</f>
        <v>0</v>
      </c>
      <c r="J17" s="10">
        <f t="shared" si="6"/>
        <v>0</v>
      </c>
    </row>
    <row r="18" spans="1:10" ht="66" customHeight="1">
      <c r="A18" s="8" t="s">
        <v>32</v>
      </c>
      <c r="B18" s="3"/>
      <c r="C18" s="3" t="s">
        <v>21</v>
      </c>
      <c r="D18" s="3" t="s">
        <v>22</v>
      </c>
      <c r="E18" s="3" t="s">
        <v>23</v>
      </c>
      <c r="F18" s="3" t="s">
        <v>110</v>
      </c>
      <c r="G18" s="3" t="s">
        <v>33</v>
      </c>
      <c r="H18" s="10">
        <f>H19</f>
        <v>0</v>
      </c>
      <c r="I18" s="10">
        <f t="shared" si="6"/>
        <v>0</v>
      </c>
      <c r="J18" s="10">
        <f t="shared" si="6"/>
        <v>0</v>
      </c>
    </row>
    <row r="19" spans="1:10" ht="45" customHeight="1">
      <c r="A19" s="8" t="s">
        <v>34</v>
      </c>
      <c r="B19" s="3"/>
      <c r="C19" s="3" t="s">
        <v>21</v>
      </c>
      <c r="D19" s="3" t="s">
        <v>22</v>
      </c>
      <c r="E19" s="3" t="s">
        <v>23</v>
      </c>
      <c r="F19" s="3" t="s">
        <v>110</v>
      </c>
      <c r="G19" s="3" t="s">
        <v>35</v>
      </c>
      <c r="H19" s="10">
        <v>0</v>
      </c>
      <c r="I19" s="10">
        <v>0</v>
      </c>
      <c r="J19" s="10">
        <v>0</v>
      </c>
    </row>
    <row r="20" spans="1:10" ht="44.25" customHeight="1">
      <c r="A20" s="8" t="s">
        <v>98</v>
      </c>
      <c r="B20" s="3"/>
      <c r="C20" s="3" t="s">
        <v>21</v>
      </c>
      <c r="D20" s="3" t="s">
        <v>22</v>
      </c>
      <c r="E20" s="3" t="s">
        <v>23</v>
      </c>
      <c r="F20" s="3" t="s">
        <v>97</v>
      </c>
      <c r="G20" s="9" t="s">
        <v>0</v>
      </c>
      <c r="H20" s="10">
        <f>H21</f>
        <v>0</v>
      </c>
      <c r="I20" s="10">
        <f t="shared" ref="I20:J20" si="7">I21</f>
        <v>0</v>
      </c>
      <c r="J20" s="10">
        <f t="shared" si="7"/>
        <v>0</v>
      </c>
    </row>
    <row r="21" spans="1:10" ht="72" customHeight="1">
      <c r="A21" s="8" t="s">
        <v>26</v>
      </c>
      <c r="B21" s="3" t="s">
        <v>0</v>
      </c>
      <c r="C21" s="3" t="s">
        <v>21</v>
      </c>
      <c r="D21" s="3" t="s">
        <v>22</v>
      </c>
      <c r="E21" s="3" t="s">
        <v>23</v>
      </c>
      <c r="F21" s="3" t="s">
        <v>97</v>
      </c>
      <c r="G21" s="3" t="s">
        <v>27</v>
      </c>
      <c r="H21" s="10">
        <f>H22</f>
        <v>0</v>
      </c>
      <c r="I21" s="10">
        <f t="shared" ref="I21:J21" si="8">I22</f>
        <v>0</v>
      </c>
      <c r="J21" s="10">
        <f t="shared" si="8"/>
        <v>0</v>
      </c>
    </row>
    <row r="22" spans="1:10" ht="95.25" customHeight="1">
      <c r="A22" s="8" t="s">
        <v>28</v>
      </c>
      <c r="B22" s="3" t="s">
        <v>0</v>
      </c>
      <c r="C22" s="3" t="s">
        <v>21</v>
      </c>
      <c r="D22" s="3" t="s">
        <v>22</v>
      </c>
      <c r="E22" s="3" t="s">
        <v>23</v>
      </c>
      <c r="F22" s="3" t="s">
        <v>97</v>
      </c>
      <c r="G22" s="3" t="s">
        <v>29</v>
      </c>
      <c r="H22" s="10">
        <v>0</v>
      </c>
      <c r="I22" s="10">
        <v>0</v>
      </c>
      <c r="J22" s="10">
        <v>0</v>
      </c>
    </row>
    <row r="23" spans="1:10" ht="54.75" customHeight="1">
      <c r="A23" s="8" t="s">
        <v>24</v>
      </c>
      <c r="B23" s="3" t="s">
        <v>0</v>
      </c>
      <c r="C23" s="3" t="s">
        <v>21</v>
      </c>
      <c r="D23" s="3" t="s">
        <v>22</v>
      </c>
      <c r="E23" s="3" t="s">
        <v>23</v>
      </c>
      <c r="F23" s="3" t="s">
        <v>25</v>
      </c>
      <c r="G23" s="9" t="s">
        <v>0</v>
      </c>
      <c r="H23" s="10">
        <f>H24</f>
        <v>-612244.9</v>
      </c>
      <c r="I23" s="10">
        <f t="shared" ref="I23:J23" si="9">I24</f>
        <v>0</v>
      </c>
      <c r="J23" s="10">
        <f t="shared" si="9"/>
        <v>0</v>
      </c>
    </row>
    <row r="24" spans="1:10" ht="90" customHeight="1">
      <c r="A24" s="8" t="s">
        <v>26</v>
      </c>
      <c r="B24" s="3" t="s">
        <v>0</v>
      </c>
      <c r="C24" s="3" t="s">
        <v>21</v>
      </c>
      <c r="D24" s="3" t="s">
        <v>22</v>
      </c>
      <c r="E24" s="3" t="s">
        <v>23</v>
      </c>
      <c r="F24" s="3" t="s">
        <v>25</v>
      </c>
      <c r="G24" s="3" t="s">
        <v>27</v>
      </c>
      <c r="H24" s="10">
        <f>H25</f>
        <v>-612244.9</v>
      </c>
      <c r="I24" s="10">
        <f t="shared" ref="I24:J24" si="10">I25</f>
        <v>0</v>
      </c>
      <c r="J24" s="10">
        <f t="shared" si="10"/>
        <v>0</v>
      </c>
    </row>
    <row r="25" spans="1:10" ht="66.75" customHeight="1">
      <c r="A25" s="8" t="s">
        <v>28</v>
      </c>
      <c r="B25" s="3" t="s">
        <v>0</v>
      </c>
      <c r="C25" s="3" t="s">
        <v>21</v>
      </c>
      <c r="D25" s="3" t="s">
        <v>22</v>
      </c>
      <c r="E25" s="3" t="s">
        <v>23</v>
      </c>
      <c r="F25" s="3" t="s">
        <v>25</v>
      </c>
      <c r="G25" s="3" t="s">
        <v>29</v>
      </c>
      <c r="H25" s="10">
        <v>-612244.9</v>
      </c>
      <c r="I25" s="10">
        <v>0</v>
      </c>
      <c r="J25" s="10">
        <v>0</v>
      </c>
    </row>
    <row r="26" spans="1:10" ht="91.5" customHeight="1">
      <c r="A26" s="8" t="s">
        <v>30</v>
      </c>
      <c r="B26" s="3" t="s">
        <v>0</v>
      </c>
      <c r="C26" s="3" t="s">
        <v>21</v>
      </c>
      <c r="D26" s="3" t="s">
        <v>22</v>
      </c>
      <c r="E26" s="3" t="s">
        <v>23</v>
      </c>
      <c r="F26" s="3" t="s">
        <v>31</v>
      </c>
      <c r="G26" s="9" t="s">
        <v>0</v>
      </c>
      <c r="H26" s="10">
        <f>H27</f>
        <v>0</v>
      </c>
      <c r="I26" s="10">
        <f t="shared" ref="I26:J26" si="11">I27</f>
        <v>0</v>
      </c>
      <c r="J26" s="10">
        <f t="shared" si="11"/>
        <v>0</v>
      </c>
    </row>
    <row r="27" spans="1:10" ht="90.75" customHeight="1">
      <c r="A27" s="8" t="s">
        <v>32</v>
      </c>
      <c r="B27" s="3" t="s">
        <v>0</v>
      </c>
      <c r="C27" s="3" t="s">
        <v>21</v>
      </c>
      <c r="D27" s="3" t="s">
        <v>22</v>
      </c>
      <c r="E27" s="3" t="s">
        <v>23</v>
      </c>
      <c r="F27" s="3" t="s">
        <v>31</v>
      </c>
      <c r="G27" s="3" t="s">
        <v>33</v>
      </c>
      <c r="H27" s="10">
        <f>H28</f>
        <v>0</v>
      </c>
      <c r="I27" s="10">
        <v>0</v>
      </c>
      <c r="J27" s="10">
        <f t="shared" ref="J27" si="12">J28</f>
        <v>0</v>
      </c>
    </row>
    <row r="28" spans="1:10" ht="38.25" customHeight="1">
      <c r="A28" s="8" t="s">
        <v>34</v>
      </c>
      <c r="B28" s="3" t="s">
        <v>0</v>
      </c>
      <c r="C28" s="3" t="s">
        <v>21</v>
      </c>
      <c r="D28" s="3" t="s">
        <v>22</v>
      </c>
      <c r="E28" s="3" t="s">
        <v>23</v>
      </c>
      <c r="F28" s="3" t="s">
        <v>31</v>
      </c>
      <c r="G28" s="3" t="s">
        <v>35</v>
      </c>
      <c r="H28" s="10">
        <v>0</v>
      </c>
      <c r="I28" s="10">
        <v>0</v>
      </c>
      <c r="J28" s="10">
        <v>0</v>
      </c>
    </row>
    <row r="29" spans="1:10" ht="64.5" customHeight="1">
      <c r="A29" s="8" t="s">
        <v>36</v>
      </c>
      <c r="B29" s="3" t="s">
        <v>0</v>
      </c>
      <c r="C29" s="3" t="s">
        <v>21</v>
      </c>
      <c r="D29" s="3" t="s">
        <v>22</v>
      </c>
      <c r="E29" s="3" t="s">
        <v>23</v>
      </c>
      <c r="F29" s="3" t="s">
        <v>37</v>
      </c>
      <c r="G29" s="9" t="s">
        <v>0</v>
      </c>
      <c r="H29" s="10">
        <f>H30</f>
        <v>0</v>
      </c>
      <c r="I29" s="10">
        <f t="shared" ref="I29:J29" si="13">I30</f>
        <v>0</v>
      </c>
      <c r="J29" s="10">
        <f t="shared" si="13"/>
        <v>0</v>
      </c>
    </row>
    <row r="30" spans="1:10" ht="64.5" customHeight="1">
      <c r="A30" s="8" t="s">
        <v>26</v>
      </c>
      <c r="B30" s="3" t="s">
        <v>0</v>
      </c>
      <c r="C30" s="3" t="s">
        <v>21</v>
      </c>
      <c r="D30" s="3" t="s">
        <v>22</v>
      </c>
      <c r="E30" s="3" t="s">
        <v>23</v>
      </c>
      <c r="F30" s="3" t="s">
        <v>37</v>
      </c>
      <c r="G30" s="3" t="s">
        <v>27</v>
      </c>
      <c r="H30" s="10">
        <f>H31</f>
        <v>0</v>
      </c>
      <c r="I30" s="10">
        <f t="shared" ref="I30:J30" si="14">I31</f>
        <v>0</v>
      </c>
      <c r="J30" s="10">
        <f t="shared" si="14"/>
        <v>0</v>
      </c>
    </row>
    <row r="31" spans="1:10" ht="64.5" customHeight="1">
      <c r="A31" s="8" t="s">
        <v>28</v>
      </c>
      <c r="B31" s="3" t="s">
        <v>0</v>
      </c>
      <c r="C31" s="3" t="s">
        <v>21</v>
      </c>
      <c r="D31" s="3" t="s">
        <v>22</v>
      </c>
      <c r="E31" s="3" t="s">
        <v>23</v>
      </c>
      <c r="F31" s="3" t="s">
        <v>37</v>
      </c>
      <c r="G31" s="3" t="s">
        <v>29</v>
      </c>
      <c r="H31" s="10">
        <v>0</v>
      </c>
      <c r="I31" s="10">
        <v>0</v>
      </c>
      <c r="J31" s="10">
        <v>0</v>
      </c>
    </row>
    <row r="32" spans="1:10" ht="51.75" customHeight="1">
      <c r="A32" s="8" t="s">
        <v>38</v>
      </c>
      <c r="B32" s="3" t="s">
        <v>0</v>
      </c>
      <c r="C32" s="3" t="s">
        <v>21</v>
      </c>
      <c r="D32" s="3" t="s">
        <v>22</v>
      </c>
      <c r="E32" s="3" t="s">
        <v>23</v>
      </c>
      <c r="F32" s="3" t="s">
        <v>39</v>
      </c>
      <c r="G32" s="9" t="s">
        <v>0</v>
      </c>
      <c r="H32" s="10">
        <f>H33</f>
        <v>10000</v>
      </c>
      <c r="I32" s="10">
        <f t="shared" ref="I32:J32" si="15">I33</f>
        <v>0</v>
      </c>
      <c r="J32" s="10">
        <f t="shared" si="15"/>
        <v>0</v>
      </c>
    </row>
    <row r="33" spans="1:10" ht="63" customHeight="1">
      <c r="A33" s="8" t="s">
        <v>26</v>
      </c>
      <c r="B33" s="3" t="s">
        <v>0</v>
      </c>
      <c r="C33" s="3" t="s">
        <v>21</v>
      </c>
      <c r="D33" s="3" t="s">
        <v>22</v>
      </c>
      <c r="E33" s="3" t="s">
        <v>23</v>
      </c>
      <c r="F33" s="3" t="s">
        <v>39</v>
      </c>
      <c r="G33" s="3" t="s">
        <v>27</v>
      </c>
      <c r="H33" s="10">
        <f>H34</f>
        <v>10000</v>
      </c>
      <c r="I33" s="10">
        <f t="shared" ref="I33:J33" si="16">I34</f>
        <v>0</v>
      </c>
      <c r="J33" s="10">
        <f t="shared" si="16"/>
        <v>0</v>
      </c>
    </row>
    <row r="34" spans="1:10" ht="86.25" customHeight="1">
      <c r="A34" s="8" t="s">
        <v>28</v>
      </c>
      <c r="B34" s="3" t="s">
        <v>0</v>
      </c>
      <c r="C34" s="3" t="s">
        <v>21</v>
      </c>
      <c r="D34" s="3" t="s">
        <v>22</v>
      </c>
      <c r="E34" s="3" t="s">
        <v>23</v>
      </c>
      <c r="F34" s="3" t="s">
        <v>39</v>
      </c>
      <c r="G34" s="3" t="s">
        <v>29</v>
      </c>
      <c r="H34" s="10">
        <v>10000</v>
      </c>
      <c r="I34" s="10">
        <v>0</v>
      </c>
      <c r="J34" s="10">
        <v>0</v>
      </c>
    </row>
    <row r="35" spans="1:10" ht="48.75" customHeight="1">
      <c r="A35" s="8" t="s">
        <v>40</v>
      </c>
      <c r="B35" s="3" t="s">
        <v>0</v>
      </c>
      <c r="C35" s="3" t="s">
        <v>21</v>
      </c>
      <c r="D35" s="3" t="s">
        <v>22</v>
      </c>
      <c r="E35" s="3" t="s">
        <v>23</v>
      </c>
      <c r="F35" s="3" t="s">
        <v>41</v>
      </c>
      <c r="G35" s="9" t="s">
        <v>0</v>
      </c>
      <c r="H35" s="10">
        <f>H36</f>
        <v>0</v>
      </c>
      <c r="I35" s="10">
        <f t="shared" ref="I35:J35" si="17">I36</f>
        <v>0</v>
      </c>
      <c r="J35" s="10">
        <f t="shared" si="17"/>
        <v>0</v>
      </c>
    </row>
    <row r="36" spans="1:10" ht="32.25" customHeight="1">
      <c r="A36" s="8" t="s">
        <v>42</v>
      </c>
      <c r="B36" s="3" t="s">
        <v>0</v>
      </c>
      <c r="C36" s="3" t="s">
        <v>21</v>
      </c>
      <c r="D36" s="3" t="s">
        <v>22</v>
      </c>
      <c r="E36" s="3" t="s">
        <v>23</v>
      </c>
      <c r="F36" s="3" t="s">
        <v>41</v>
      </c>
      <c r="G36" s="3" t="s">
        <v>43</v>
      </c>
      <c r="H36" s="10">
        <f>H37</f>
        <v>0</v>
      </c>
      <c r="I36" s="10">
        <f t="shared" ref="I36:J36" si="18">I37</f>
        <v>0</v>
      </c>
      <c r="J36" s="10">
        <f t="shared" si="18"/>
        <v>0</v>
      </c>
    </row>
    <row r="37" spans="1:10" ht="39" customHeight="1">
      <c r="A37" s="8" t="s">
        <v>44</v>
      </c>
      <c r="B37" s="3" t="s">
        <v>0</v>
      </c>
      <c r="C37" s="3" t="s">
        <v>21</v>
      </c>
      <c r="D37" s="3" t="s">
        <v>22</v>
      </c>
      <c r="E37" s="3" t="s">
        <v>23</v>
      </c>
      <c r="F37" s="3" t="s">
        <v>41</v>
      </c>
      <c r="G37" s="3" t="s">
        <v>45</v>
      </c>
      <c r="H37" s="10">
        <v>0</v>
      </c>
      <c r="I37" s="10">
        <v>0</v>
      </c>
      <c r="J37" s="10">
        <v>0</v>
      </c>
    </row>
    <row r="38" spans="1:10" ht="64.5" customHeight="1">
      <c r="A38" s="8" t="s">
        <v>93</v>
      </c>
      <c r="B38" s="3"/>
      <c r="C38" s="3">
        <v>0</v>
      </c>
      <c r="D38" s="3" t="s">
        <v>22</v>
      </c>
      <c r="E38" s="3">
        <v>215</v>
      </c>
      <c r="F38" s="3">
        <v>81680</v>
      </c>
      <c r="G38" s="3"/>
      <c r="H38" s="10">
        <f>H39</f>
        <v>0</v>
      </c>
      <c r="I38" s="10">
        <f t="shared" ref="I38:J39" si="19">I39</f>
        <v>0</v>
      </c>
      <c r="J38" s="10">
        <f t="shared" si="19"/>
        <v>0</v>
      </c>
    </row>
    <row r="39" spans="1:10" ht="64.5" customHeight="1">
      <c r="A39" s="8" t="s">
        <v>32</v>
      </c>
      <c r="B39" s="3"/>
      <c r="C39" s="3">
        <v>0</v>
      </c>
      <c r="D39" s="3" t="s">
        <v>22</v>
      </c>
      <c r="E39" s="3">
        <v>215</v>
      </c>
      <c r="F39" s="3">
        <v>81680</v>
      </c>
      <c r="G39" s="3">
        <v>400</v>
      </c>
      <c r="H39" s="10">
        <f>H40</f>
        <v>0</v>
      </c>
      <c r="I39" s="10">
        <f t="shared" si="19"/>
        <v>0</v>
      </c>
      <c r="J39" s="10">
        <f t="shared" si="19"/>
        <v>0</v>
      </c>
    </row>
    <row r="40" spans="1:10" ht="33.75" customHeight="1">
      <c r="A40" s="8" t="s">
        <v>34</v>
      </c>
      <c r="B40" s="3"/>
      <c r="C40" s="3">
        <v>0</v>
      </c>
      <c r="D40" s="3" t="s">
        <v>22</v>
      </c>
      <c r="E40" s="3">
        <v>215</v>
      </c>
      <c r="F40" s="3">
        <v>81680</v>
      </c>
      <c r="G40" s="3">
        <v>410</v>
      </c>
      <c r="H40" s="10">
        <v>0</v>
      </c>
      <c r="I40" s="10">
        <v>0</v>
      </c>
      <c r="J40" s="10">
        <v>0</v>
      </c>
    </row>
    <row r="41" spans="1:10" ht="54" customHeight="1">
      <c r="A41" s="8" t="s">
        <v>46</v>
      </c>
      <c r="B41" s="3" t="s">
        <v>0</v>
      </c>
      <c r="C41" s="3" t="s">
        <v>21</v>
      </c>
      <c r="D41" s="3" t="s">
        <v>22</v>
      </c>
      <c r="E41" s="3" t="s">
        <v>23</v>
      </c>
      <c r="F41" s="3" t="s">
        <v>47</v>
      </c>
      <c r="G41" s="9" t="s">
        <v>0</v>
      </c>
      <c r="H41" s="10">
        <f>H42</f>
        <v>283600</v>
      </c>
      <c r="I41" s="10">
        <f t="shared" ref="I41:J41" si="20">I42</f>
        <v>0</v>
      </c>
      <c r="J41" s="10">
        <f t="shared" si="20"/>
        <v>0</v>
      </c>
    </row>
    <row r="42" spans="1:10" ht="76.5" customHeight="1">
      <c r="A42" s="8" t="s">
        <v>26</v>
      </c>
      <c r="B42" s="3" t="s">
        <v>0</v>
      </c>
      <c r="C42" s="3" t="s">
        <v>21</v>
      </c>
      <c r="D42" s="3" t="s">
        <v>22</v>
      </c>
      <c r="E42" s="3" t="s">
        <v>23</v>
      </c>
      <c r="F42" s="3" t="s">
        <v>47</v>
      </c>
      <c r="G42" s="3" t="s">
        <v>27</v>
      </c>
      <c r="H42" s="10">
        <f>H43</f>
        <v>283600</v>
      </c>
      <c r="I42" s="10">
        <f t="shared" ref="I42:J42" si="21">I43</f>
        <v>0</v>
      </c>
      <c r="J42" s="10">
        <f t="shared" si="21"/>
        <v>0</v>
      </c>
    </row>
    <row r="43" spans="1:10" ht="76.5" customHeight="1">
      <c r="A43" s="8" t="s">
        <v>28</v>
      </c>
      <c r="B43" s="3" t="s">
        <v>0</v>
      </c>
      <c r="C43" s="3" t="s">
        <v>21</v>
      </c>
      <c r="D43" s="3" t="s">
        <v>22</v>
      </c>
      <c r="E43" s="3" t="s">
        <v>23</v>
      </c>
      <c r="F43" s="3" t="s">
        <v>47</v>
      </c>
      <c r="G43" s="3" t="s">
        <v>29</v>
      </c>
      <c r="H43" s="10">
        <v>283600</v>
      </c>
      <c r="I43" s="10">
        <v>0</v>
      </c>
      <c r="J43" s="10">
        <v>0</v>
      </c>
    </row>
    <row r="44" spans="1:10" ht="48.95" customHeight="1">
      <c r="A44" s="8" t="s">
        <v>48</v>
      </c>
      <c r="B44" s="3" t="s">
        <v>0</v>
      </c>
      <c r="C44" s="3" t="s">
        <v>21</v>
      </c>
      <c r="D44" s="3" t="s">
        <v>22</v>
      </c>
      <c r="E44" s="3" t="s">
        <v>23</v>
      </c>
      <c r="F44" s="3" t="s">
        <v>49</v>
      </c>
      <c r="G44" s="9" t="s">
        <v>0</v>
      </c>
      <c r="H44" s="10">
        <f>H45+H47</f>
        <v>-1426500.41</v>
      </c>
      <c r="I44" s="10">
        <f t="shared" ref="I44:J44" si="22">I45+I47</f>
        <v>0</v>
      </c>
      <c r="J44" s="10">
        <f t="shared" si="22"/>
        <v>0</v>
      </c>
    </row>
    <row r="45" spans="1:10" ht="70.5" customHeight="1">
      <c r="A45" s="8" t="s">
        <v>26</v>
      </c>
      <c r="B45" s="3" t="s">
        <v>0</v>
      </c>
      <c r="C45" s="3" t="s">
        <v>21</v>
      </c>
      <c r="D45" s="3" t="s">
        <v>22</v>
      </c>
      <c r="E45" s="3" t="s">
        <v>23</v>
      </c>
      <c r="F45" s="3" t="s">
        <v>49</v>
      </c>
      <c r="G45" s="3" t="s">
        <v>27</v>
      </c>
      <c r="H45" s="10">
        <f>H46</f>
        <v>-1426500.41</v>
      </c>
      <c r="I45" s="10">
        <f t="shared" ref="I45:J45" si="23">I46</f>
        <v>0</v>
      </c>
      <c r="J45" s="10">
        <f t="shared" si="23"/>
        <v>0</v>
      </c>
    </row>
    <row r="46" spans="1:10" ht="64.5" customHeight="1">
      <c r="A46" s="8" t="s">
        <v>28</v>
      </c>
      <c r="B46" s="3" t="s">
        <v>0</v>
      </c>
      <c r="C46" s="3" t="s">
        <v>21</v>
      </c>
      <c r="D46" s="3" t="s">
        <v>22</v>
      </c>
      <c r="E46" s="3" t="s">
        <v>23</v>
      </c>
      <c r="F46" s="3" t="s">
        <v>49</v>
      </c>
      <c r="G46" s="3" t="s">
        <v>29</v>
      </c>
      <c r="H46" s="10">
        <v>-1426500.41</v>
      </c>
      <c r="I46" s="10">
        <v>0</v>
      </c>
      <c r="J46" s="10">
        <v>0</v>
      </c>
    </row>
    <row r="47" spans="1:10" ht="40.5" customHeight="1">
      <c r="A47" s="8" t="s">
        <v>42</v>
      </c>
      <c r="B47" s="3" t="s">
        <v>0</v>
      </c>
      <c r="C47" s="3" t="s">
        <v>21</v>
      </c>
      <c r="D47" s="3" t="s">
        <v>22</v>
      </c>
      <c r="E47" s="3" t="s">
        <v>23</v>
      </c>
      <c r="F47" s="3" t="s">
        <v>49</v>
      </c>
      <c r="G47" s="3" t="s">
        <v>43</v>
      </c>
      <c r="H47" s="10">
        <f>H48</f>
        <v>0</v>
      </c>
      <c r="I47" s="10">
        <f t="shared" ref="I47:J47" si="24">I48</f>
        <v>0</v>
      </c>
      <c r="J47" s="10">
        <f t="shared" si="24"/>
        <v>0</v>
      </c>
    </row>
    <row r="48" spans="1:10" ht="117.75" customHeight="1">
      <c r="A48" s="8" t="s">
        <v>50</v>
      </c>
      <c r="B48" s="3" t="s">
        <v>0</v>
      </c>
      <c r="C48" s="3" t="s">
        <v>21</v>
      </c>
      <c r="D48" s="3" t="s">
        <v>22</v>
      </c>
      <c r="E48" s="3" t="s">
        <v>23</v>
      </c>
      <c r="F48" s="3" t="s">
        <v>49</v>
      </c>
      <c r="G48" s="3" t="s">
        <v>51</v>
      </c>
      <c r="H48" s="10">
        <v>0</v>
      </c>
      <c r="I48" s="10">
        <v>0</v>
      </c>
      <c r="J48" s="10">
        <v>0</v>
      </c>
    </row>
    <row r="49" spans="1:10" ht="41.25" customHeight="1">
      <c r="A49" s="8" t="s">
        <v>52</v>
      </c>
      <c r="B49" s="3" t="s">
        <v>0</v>
      </c>
      <c r="C49" s="3" t="s">
        <v>21</v>
      </c>
      <c r="D49" s="3" t="s">
        <v>22</v>
      </c>
      <c r="E49" s="3" t="s">
        <v>23</v>
      </c>
      <c r="F49" s="3" t="s">
        <v>53</v>
      </c>
      <c r="G49" s="9" t="s">
        <v>0</v>
      </c>
      <c r="H49" s="10">
        <f>H50+H52</f>
        <v>1737856.55</v>
      </c>
      <c r="I49" s="10">
        <f t="shared" ref="I49:J49" si="25">I50+I52</f>
        <v>0</v>
      </c>
      <c r="J49" s="10">
        <f t="shared" si="25"/>
        <v>0</v>
      </c>
    </row>
    <row r="50" spans="1:10" ht="66.75" customHeight="1">
      <c r="A50" s="8" t="s">
        <v>26</v>
      </c>
      <c r="B50" s="3" t="s">
        <v>0</v>
      </c>
      <c r="C50" s="3" t="s">
        <v>21</v>
      </c>
      <c r="D50" s="3" t="s">
        <v>22</v>
      </c>
      <c r="E50" s="3" t="s">
        <v>23</v>
      </c>
      <c r="F50" s="3" t="s">
        <v>53</v>
      </c>
      <c r="G50" s="3" t="s">
        <v>27</v>
      </c>
      <c r="H50" s="10">
        <f>H51</f>
        <v>1737856.55</v>
      </c>
      <c r="I50" s="10">
        <f t="shared" ref="I50:J50" si="26">I51</f>
        <v>0</v>
      </c>
      <c r="J50" s="10">
        <f t="shared" si="26"/>
        <v>0</v>
      </c>
    </row>
    <row r="51" spans="1:10" ht="70.5" customHeight="1">
      <c r="A51" s="8" t="s">
        <v>28</v>
      </c>
      <c r="B51" s="3" t="s">
        <v>0</v>
      </c>
      <c r="C51" s="3" t="s">
        <v>21</v>
      </c>
      <c r="D51" s="3" t="s">
        <v>22</v>
      </c>
      <c r="E51" s="3" t="s">
        <v>23</v>
      </c>
      <c r="F51" s="3" t="s">
        <v>53</v>
      </c>
      <c r="G51" s="3" t="s">
        <v>29</v>
      </c>
      <c r="H51" s="10">
        <v>1737856.55</v>
      </c>
      <c r="I51" s="10">
        <v>0</v>
      </c>
      <c r="J51" s="10">
        <v>0</v>
      </c>
    </row>
    <row r="52" spans="1:10" ht="32.25" customHeight="1">
      <c r="A52" s="8" t="s">
        <v>42</v>
      </c>
      <c r="B52" s="3" t="s">
        <v>0</v>
      </c>
      <c r="C52" s="3" t="s">
        <v>21</v>
      </c>
      <c r="D52" s="3" t="s">
        <v>22</v>
      </c>
      <c r="E52" s="3" t="s">
        <v>23</v>
      </c>
      <c r="F52" s="3" t="s">
        <v>53</v>
      </c>
      <c r="G52" s="3" t="s">
        <v>43</v>
      </c>
      <c r="H52" s="10">
        <f>H53</f>
        <v>0</v>
      </c>
      <c r="I52" s="10">
        <f t="shared" ref="I52:J52" si="27">I53</f>
        <v>0</v>
      </c>
      <c r="J52" s="10">
        <f t="shared" si="27"/>
        <v>0</v>
      </c>
    </row>
    <row r="53" spans="1:10" ht="107.25" customHeight="1">
      <c r="A53" s="8" t="s">
        <v>50</v>
      </c>
      <c r="B53" s="3" t="s">
        <v>0</v>
      </c>
      <c r="C53" s="3" t="s">
        <v>21</v>
      </c>
      <c r="D53" s="3" t="s">
        <v>22</v>
      </c>
      <c r="E53" s="3" t="s">
        <v>23</v>
      </c>
      <c r="F53" s="3" t="s">
        <v>53</v>
      </c>
      <c r="G53" s="3" t="s">
        <v>51</v>
      </c>
      <c r="H53" s="10">
        <v>0</v>
      </c>
      <c r="I53" s="10">
        <v>0</v>
      </c>
      <c r="J53" s="10">
        <v>0</v>
      </c>
    </row>
    <row r="54" spans="1:10" ht="48.95" customHeight="1">
      <c r="A54" s="8" t="s">
        <v>54</v>
      </c>
      <c r="B54" s="3" t="s">
        <v>0</v>
      </c>
      <c r="C54" s="3" t="s">
        <v>21</v>
      </c>
      <c r="D54" s="3" t="s">
        <v>22</v>
      </c>
      <c r="E54" s="3" t="s">
        <v>23</v>
      </c>
      <c r="F54" s="3" t="s">
        <v>55</v>
      </c>
      <c r="G54" s="9" t="s">
        <v>0</v>
      </c>
      <c r="H54" s="10">
        <f>H55+H57+H59</f>
        <v>110497.41</v>
      </c>
      <c r="I54" s="10">
        <f t="shared" ref="I54:J54" si="28">I55+I57+I59</f>
        <v>0</v>
      </c>
      <c r="J54" s="10">
        <f t="shared" si="28"/>
        <v>0</v>
      </c>
    </row>
    <row r="55" spans="1:10" ht="64.5" customHeight="1">
      <c r="A55" s="8" t="s">
        <v>26</v>
      </c>
      <c r="B55" s="3" t="s">
        <v>0</v>
      </c>
      <c r="C55" s="3" t="s">
        <v>21</v>
      </c>
      <c r="D55" s="3" t="s">
        <v>22</v>
      </c>
      <c r="E55" s="3" t="s">
        <v>23</v>
      </c>
      <c r="F55" s="3" t="s">
        <v>55</v>
      </c>
      <c r="G55" s="3" t="s">
        <v>27</v>
      </c>
      <c r="H55" s="10">
        <f>H56</f>
        <v>110497.41</v>
      </c>
      <c r="I55" s="10">
        <f t="shared" ref="I55:J55" si="29">I56</f>
        <v>0</v>
      </c>
      <c r="J55" s="10">
        <f t="shared" si="29"/>
        <v>0</v>
      </c>
    </row>
    <row r="56" spans="1:10" ht="69.75" customHeight="1">
      <c r="A56" s="8" t="s">
        <v>28</v>
      </c>
      <c r="B56" s="3" t="s">
        <v>0</v>
      </c>
      <c r="C56" s="3" t="s">
        <v>21</v>
      </c>
      <c r="D56" s="3" t="s">
        <v>22</v>
      </c>
      <c r="E56" s="3" t="s">
        <v>23</v>
      </c>
      <c r="F56" s="3" t="s">
        <v>55</v>
      </c>
      <c r="G56" s="3" t="s">
        <v>29</v>
      </c>
      <c r="H56" s="10">
        <v>110497.41</v>
      </c>
      <c r="I56" s="10">
        <v>0</v>
      </c>
      <c r="J56" s="10">
        <v>0</v>
      </c>
    </row>
    <row r="57" spans="1:10" ht="69.75" customHeight="1">
      <c r="A57" s="8" t="s">
        <v>32</v>
      </c>
      <c r="B57" s="3"/>
      <c r="C57" s="3" t="s">
        <v>21</v>
      </c>
      <c r="D57" s="3" t="s">
        <v>22</v>
      </c>
      <c r="E57" s="3" t="s">
        <v>23</v>
      </c>
      <c r="F57" s="3" t="s">
        <v>55</v>
      </c>
      <c r="G57" s="3">
        <v>400</v>
      </c>
      <c r="H57" s="10">
        <f>H58</f>
        <v>0</v>
      </c>
      <c r="I57" s="10">
        <f t="shared" ref="I57:J57" si="30">I58</f>
        <v>0</v>
      </c>
      <c r="J57" s="10">
        <f t="shared" si="30"/>
        <v>0</v>
      </c>
    </row>
    <row r="58" spans="1:10" ht="42.75" customHeight="1">
      <c r="A58" s="8" t="s">
        <v>34</v>
      </c>
      <c r="B58" s="3"/>
      <c r="C58" s="3" t="s">
        <v>21</v>
      </c>
      <c r="D58" s="3" t="s">
        <v>22</v>
      </c>
      <c r="E58" s="3" t="s">
        <v>23</v>
      </c>
      <c r="F58" s="3" t="s">
        <v>55</v>
      </c>
      <c r="G58" s="3">
        <v>410</v>
      </c>
      <c r="H58" s="10">
        <v>0</v>
      </c>
      <c r="I58" s="10">
        <v>0</v>
      </c>
      <c r="J58" s="10">
        <v>0</v>
      </c>
    </row>
    <row r="59" spans="1:10" ht="41.25" customHeight="1">
      <c r="A59" s="8" t="s">
        <v>42</v>
      </c>
      <c r="B59" s="3"/>
      <c r="C59" s="3" t="s">
        <v>21</v>
      </c>
      <c r="D59" s="3" t="s">
        <v>22</v>
      </c>
      <c r="E59" s="3" t="s">
        <v>23</v>
      </c>
      <c r="F59" s="3" t="s">
        <v>55</v>
      </c>
      <c r="G59" s="3">
        <v>800</v>
      </c>
      <c r="H59" s="10">
        <f>H61+H60</f>
        <v>0</v>
      </c>
      <c r="I59" s="10">
        <f t="shared" ref="I59:J59" si="31">I61+I60</f>
        <v>0</v>
      </c>
      <c r="J59" s="10">
        <f t="shared" si="31"/>
        <v>0</v>
      </c>
    </row>
    <row r="60" spans="1:10" ht="104.25" customHeight="1">
      <c r="A60" s="8" t="s">
        <v>50</v>
      </c>
      <c r="B60" s="3"/>
      <c r="C60" s="3" t="s">
        <v>21</v>
      </c>
      <c r="D60" s="3" t="s">
        <v>22</v>
      </c>
      <c r="E60" s="3" t="s">
        <v>23</v>
      </c>
      <c r="F60" s="3" t="s">
        <v>55</v>
      </c>
      <c r="G60" s="3">
        <v>810</v>
      </c>
      <c r="H60" s="10">
        <v>0</v>
      </c>
      <c r="I60" s="10">
        <v>0</v>
      </c>
      <c r="J60" s="10">
        <v>0</v>
      </c>
    </row>
    <row r="61" spans="1:10" ht="43.5" customHeight="1">
      <c r="A61" s="8" t="s">
        <v>92</v>
      </c>
      <c r="B61" s="3"/>
      <c r="C61" s="3" t="s">
        <v>21</v>
      </c>
      <c r="D61" s="3" t="s">
        <v>22</v>
      </c>
      <c r="E61" s="3" t="s">
        <v>23</v>
      </c>
      <c r="F61" s="3" t="s">
        <v>55</v>
      </c>
      <c r="G61" s="3">
        <v>850</v>
      </c>
      <c r="H61" s="10">
        <v>0</v>
      </c>
      <c r="I61" s="10">
        <v>0</v>
      </c>
      <c r="J61" s="10">
        <v>0</v>
      </c>
    </row>
    <row r="62" spans="1:10" ht="164.25" customHeight="1">
      <c r="A62" s="8" t="s">
        <v>106</v>
      </c>
      <c r="B62" s="3" t="s">
        <v>0</v>
      </c>
      <c r="C62" s="3" t="s">
        <v>21</v>
      </c>
      <c r="D62" s="3" t="s">
        <v>22</v>
      </c>
      <c r="E62" s="3" t="s">
        <v>23</v>
      </c>
      <c r="F62" s="3" t="s">
        <v>31</v>
      </c>
      <c r="G62" s="9" t="s">
        <v>0</v>
      </c>
      <c r="H62" s="10">
        <f>H63</f>
        <v>0</v>
      </c>
      <c r="I62" s="10">
        <f t="shared" ref="I62:J62" si="32">I63</f>
        <v>0</v>
      </c>
      <c r="J62" s="10">
        <f t="shared" si="32"/>
        <v>0</v>
      </c>
    </row>
    <row r="63" spans="1:10" ht="69.75" customHeight="1">
      <c r="A63" s="8" t="s">
        <v>32</v>
      </c>
      <c r="B63" s="3" t="s">
        <v>0</v>
      </c>
      <c r="C63" s="3" t="s">
        <v>21</v>
      </c>
      <c r="D63" s="3" t="s">
        <v>22</v>
      </c>
      <c r="E63" s="3" t="s">
        <v>23</v>
      </c>
      <c r="F63" s="3" t="s">
        <v>103</v>
      </c>
      <c r="G63" s="3" t="s">
        <v>33</v>
      </c>
      <c r="H63" s="10">
        <f>H64</f>
        <v>0</v>
      </c>
      <c r="I63" s="10">
        <f>I64</f>
        <v>0</v>
      </c>
      <c r="J63" s="10">
        <f>J64</f>
        <v>0</v>
      </c>
    </row>
    <row r="64" spans="1:10" ht="42.75" customHeight="1">
      <c r="A64" s="8" t="s">
        <v>34</v>
      </c>
      <c r="B64" s="3" t="s">
        <v>0</v>
      </c>
      <c r="C64" s="3" t="s">
        <v>21</v>
      </c>
      <c r="D64" s="3" t="s">
        <v>22</v>
      </c>
      <c r="E64" s="3" t="s">
        <v>23</v>
      </c>
      <c r="F64" s="3" t="s">
        <v>104</v>
      </c>
      <c r="G64" s="3" t="s">
        <v>35</v>
      </c>
      <c r="H64" s="10">
        <v>0</v>
      </c>
      <c r="I64" s="10">
        <v>0</v>
      </c>
      <c r="J64" s="10">
        <v>0</v>
      </c>
    </row>
    <row r="65" spans="1:10" ht="104.25" customHeight="1">
      <c r="A65" s="8" t="s">
        <v>56</v>
      </c>
      <c r="B65" s="3" t="s">
        <v>0</v>
      </c>
      <c r="C65" s="3" t="s">
        <v>21</v>
      </c>
      <c r="D65" s="3" t="s">
        <v>22</v>
      </c>
      <c r="E65" s="3" t="s">
        <v>23</v>
      </c>
      <c r="F65" s="3" t="s">
        <v>57</v>
      </c>
      <c r="G65" s="9" t="s">
        <v>0</v>
      </c>
      <c r="H65" s="10">
        <f>H66</f>
        <v>0</v>
      </c>
      <c r="I65" s="10">
        <f t="shared" ref="I65:J65" si="33">I66</f>
        <v>0</v>
      </c>
      <c r="J65" s="10">
        <f t="shared" si="33"/>
        <v>0</v>
      </c>
    </row>
    <row r="66" spans="1:10" ht="66.75" customHeight="1">
      <c r="A66" s="8" t="s">
        <v>26</v>
      </c>
      <c r="B66" s="3" t="s">
        <v>0</v>
      </c>
      <c r="C66" s="3" t="s">
        <v>21</v>
      </c>
      <c r="D66" s="3" t="s">
        <v>22</v>
      </c>
      <c r="E66" s="3" t="s">
        <v>23</v>
      </c>
      <c r="F66" s="3" t="s">
        <v>57</v>
      </c>
      <c r="G66" s="3" t="s">
        <v>27</v>
      </c>
      <c r="H66" s="10">
        <f>H67</f>
        <v>0</v>
      </c>
      <c r="I66" s="10">
        <f t="shared" ref="I66:J69" si="34">I67</f>
        <v>0</v>
      </c>
      <c r="J66" s="10">
        <f t="shared" si="34"/>
        <v>0</v>
      </c>
    </row>
    <row r="67" spans="1:10" ht="73.5" customHeight="1">
      <c r="A67" s="8" t="s">
        <v>28</v>
      </c>
      <c r="B67" s="3" t="s">
        <v>0</v>
      </c>
      <c r="C67" s="3" t="s">
        <v>21</v>
      </c>
      <c r="D67" s="3" t="s">
        <v>22</v>
      </c>
      <c r="E67" s="3" t="s">
        <v>23</v>
      </c>
      <c r="F67" s="3" t="s">
        <v>57</v>
      </c>
      <c r="G67" s="3" t="s">
        <v>29</v>
      </c>
      <c r="H67" s="10">
        <v>0</v>
      </c>
      <c r="I67" s="10">
        <v>0</v>
      </c>
      <c r="J67" s="10">
        <v>0</v>
      </c>
    </row>
    <row r="68" spans="1:10" ht="73.5" customHeight="1">
      <c r="A68" s="8" t="s">
        <v>96</v>
      </c>
      <c r="B68" s="3" t="s">
        <v>0</v>
      </c>
      <c r="C68" s="3" t="s">
        <v>21</v>
      </c>
      <c r="D68" s="3" t="s">
        <v>22</v>
      </c>
      <c r="E68" s="3" t="s">
        <v>23</v>
      </c>
      <c r="F68" s="3">
        <v>81840</v>
      </c>
      <c r="G68" s="9" t="s">
        <v>0</v>
      </c>
      <c r="H68" s="10">
        <f>H69</f>
        <v>0</v>
      </c>
      <c r="I68" s="10">
        <f t="shared" ref="I68:J68" si="35">I69</f>
        <v>0</v>
      </c>
      <c r="J68" s="10">
        <f t="shared" si="35"/>
        <v>0</v>
      </c>
    </row>
    <row r="69" spans="1:10" ht="73.5" customHeight="1">
      <c r="A69" s="8" t="s">
        <v>26</v>
      </c>
      <c r="B69" s="3" t="s">
        <v>0</v>
      </c>
      <c r="C69" s="3" t="s">
        <v>21</v>
      </c>
      <c r="D69" s="3" t="s">
        <v>22</v>
      </c>
      <c r="E69" s="3" t="s">
        <v>23</v>
      </c>
      <c r="F69" s="3">
        <v>81840</v>
      </c>
      <c r="G69" s="3" t="s">
        <v>27</v>
      </c>
      <c r="H69" s="10">
        <f>H70</f>
        <v>0</v>
      </c>
      <c r="I69" s="10">
        <f t="shared" si="34"/>
        <v>0</v>
      </c>
      <c r="J69" s="10">
        <f t="shared" si="34"/>
        <v>0</v>
      </c>
    </row>
    <row r="70" spans="1:10" ht="73.5" customHeight="1">
      <c r="A70" s="8" t="s">
        <v>28</v>
      </c>
      <c r="B70" s="3" t="s">
        <v>0</v>
      </c>
      <c r="C70" s="3" t="s">
        <v>21</v>
      </c>
      <c r="D70" s="3" t="s">
        <v>22</v>
      </c>
      <c r="E70" s="3" t="s">
        <v>23</v>
      </c>
      <c r="F70" s="3">
        <v>81840</v>
      </c>
      <c r="G70" s="3" t="s">
        <v>29</v>
      </c>
      <c r="H70" s="10">
        <v>0</v>
      </c>
      <c r="I70" s="10">
        <v>0</v>
      </c>
      <c r="J70" s="10">
        <v>0</v>
      </c>
    </row>
    <row r="71" spans="1:10" ht="73.5" customHeight="1">
      <c r="A71" s="8" t="s">
        <v>118</v>
      </c>
      <c r="B71" s="3"/>
      <c r="C71" s="3" t="s">
        <v>21</v>
      </c>
      <c r="D71" s="3" t="s">
        <v>22</v>
      </c>
      <c r="E71" s="3" t="s">
        <v>23</v>
      </c>
      <c r="F71" s="3">
        <v>81870</v>
      </c>
      <c r="G71" s="3"/>
      <c r="H71" s="10">
        <f>H72</f>
        <v>93837.61</v>
      </c>
      <c r="I71" s="10">
        <f t="shared" ref="I71:J72" si="36">I72</f>
        <v>0</v>
      </c>
      <c r="J71" s="10">
        <f t="shared" si="36"/>
        <v>0</v>
      </c>
    </row>
    <row r="72" spans="1:10" ht="73.5" customHeight="1">
      <c r="A72" s="8" t="s">
        <v>26</v>
      </c>
      <c r="B72" s="3"/>
      <c r="C72" s="3" t="s">
        <v>21</v>
      </c>
      <c r="D72" s="3" t="s">
        <v>22</v>
      </c>
      <c r="E72" s="3" t="s">
        <v>23</v>
      </c>
      <c r="F72" s="3">
        <v>81870</v>
      </c>
      <c r="G72" s="3">
        <v>200</v>
      </c>
      <c r="H72" s="10">
        <f>H73</f>
        <v>93837.61</v>
      </c>
      <c r="I72" s="10">
        <f t="shared" si="36"/>
        <v>0</v>
      </c>
      <c r="J72" s="10">
        <f t="shared" si="36"/>
        <v>0</v>
      </c>
    </row>
    <row r="73" spans="1:10" ht="73.5" customHeight="1">
      <c r="A73" s="8" t="s">
        <v>92</v>
      </c>
      <c r="B73" s="3"/>
      <c r="C73" s="3" t="s">
        <v>21</v>
      </c>
      <c r="D73" s="3" t="s">
        <v>22</v>
      </c>
      <c r="E73" s="3" t="s">
        <v>23</v>
      </c>
      <c r="F73" s="3">
        <v>81870</v>
      </c>
      <c r="G73" s="3" t="s">
        <v>29</v>
      </c>
      <c r="H73" s="10">
        <v>93837.61</v>
      </c>
      <c r="I73" s="10">
        <v>0</v>
      </c>
      <c r="J73" s="10">
        <v>0</v>
      </c>
    </row>
    <row r="74" spans="1:10" ht="67.5" customHeight="1">
      <c r="A74" s="8" t="s">
        <v>88</v>
      </c>
      <c r="B74" s="3" t="s">
        <v>0</v>
      </c>
      <c r="C74" s="3" t="s">
        <v>21</v>
      </c>
      <c r="D74" s="3" t="s">
        <v>22</v>
      </c>
      <c r="E74" s="3" t="s">
        <v>23</v>
      </c>
      <c r="F74" s="3" t="s">
        <v>58</v>
      </c>
      <c r="G74" s="9" t="s">
        <v>0</v>
      </c>
      <c r="H74" s="10">
        <f>H75</f>
        <v>927</v>
      </c>
      <c r="I74" s="10">
        <f t="shared" ref="I74:J74" si="37">I75</f>
        <v>0</v>
      </c>
      <c r="J74" s="10">
        <f t="shared" si="37"/>
        <v>0</v>
      </c>
    </row>
    <row r="75" spans="1:10" ht="42.75" customHeight="1">
      <c r="A75" s="8" t="s">
        <v>59</v>
      </c>
      <c r="B75" s="3" t="s">
        <v>0</v>
      </c>
      <c r="C75" s="3" t="s">
        <v>21</v>
      </c>
      <c r="D75" s="3" t="s">
        <v>22</v>
      </c>
      <c r="E75" s="3" t="s">
        <v>23</v>
      </c>
      <c r="F75" s="3" t="s">
        <v>58</v>
      </c>
      <c r="G75" s="3" t="s">
        <v>60</v>
      </c>
      <c r="H75" s="10">
        <f>H76</f>
        <v>927</v>
      </c>
      <c r="I75" s="10">
        <f t="shared" ref="I75:J75" si="38">I76</f>
        <v>0</v>
      </c>
      <c r="J75" s="10">
        <f t="shared" si="38"/>
        <v>0</v>
      </c>
    </row>
    <row r="76" spans="1:10" ht="39" customHeight="1">
      <c r="A76" s="8" t="s">
        <v>61</v>
      </c>
      <c r="B76" s="3" t="s">
        <v>0</v>
      </c>
      <c r="C76" s="3" t="s">
        <v>21</v>
      </c>
      <c r="D76" s="3" t="s">
        <v>22</v>
      </c>
      <c r="E76" s="3" t="s">
        <v>23</v>
      </c>
      <c r="F76" s="3" t="s">
        <v>58</v>
      </c>
      <c r="G76" s="3" t="s">
        <v>62</v>
      </c>
      <c r="H76" s="10">
        <v>927</v>
      </c>
      <c r="I76" s="10">
        <v>0</v>
      </c>
      <c r="J76" s="10">
        <v>0</v>
      </c>
    </row>
    <row r="77" spans="1:10" ht="37.5" customHeight="1">
      <c r="A77" s="8" t="s">
        <v>63</v>
      </c>
      <c r="B77" s="3" t="s">
        <v>0</v>
      </c>
      <c r="C77" s="3" t="s">
        <v>21</v>
      </c>
      <c r="D77" s="3" t="s">
        <v>22</v>
      </c>
      <c r="E77" s="3" t="s">
        <v>23</v>
      </c>
      <c r="F77" s="3" t="s">
        <v>64</v>
      </c>
      <c r="G77" s="9" t="s">
        <v>0</v>
      </c>
      <c r="H77" s="10">
        <f>H78</f>
        <v>0</v>
      </c>
      <c r="I77" s="10">
        <f t="shared" ref="I77:J77" si="39">I78</f>
        <v>0</v>
      </c>
      <c r="J77" s="10">
        <f t="shared" si="39"/>
        <v>0</v>
      </c>
    </row>
    <row r="78" spans="1:10" ht="68.25" customHeight="1">
      <c r="A78" s="8" t="s">
        <v>26</v>
      </c>
      <c r="B78" s="3" t="s">
        <v>0</v>
      </c>
      <c r="C78" s="3" t="s">
        <v>21</v>
      </c>
      <c r="D78" s="3" t="s">
        <v>22</v>
      </c>
      <c r="E78" s="3" t="s">
        <v>23</v>
      </c>
      <c r="F78" s="3" t="s">
        <v>64</v>
      </c>
      <c r="G78" s="3" t="s">
        <v>27</v>
      </c>
      <c r="H78" s="10">
        <f>H79</f>
        <v>0</v>
      </c>
      <c r="I78" s="10">
        <f t="shared" ref="I78:J78" si="40">I79</f>
        <v>0</v>
      </c>
      <c r="J78" s="10">
        <f t="shared" si="40"/>
        <v>0</v>
      </c>
    </row>
    <row r="79" spans="1:10" ht="64.5" customHeight="1">
      <c r="A79" s="8" t="s">
        <v>28</v>
      </c>
      <c r="B79" s="3" t="s">
        <v>0</v>
      </c>
      <c r="C79" s="3" t="s">
        <v>21</v>
      </c>
      <c r="D79" s="3" t="s">
        <v>22</v>
      </c>
      <c r="E79" s="3" t="s">
        <v>23</v>
      </c>
      <c r="F79" s="3" t="s">
        <v>64</v>
      </c>
      <c r="G79" s="3" t="s">
        <v>29</v>
      </c>
      <c r="H79" s="10">
        <v>0</v>
      </c>
      <c r="I79" s="10">
        <v>0</v>
      </c>
      <c r="J79" s="10">
        <v>0</v>
      </c>
    </row>
    <row r="80" spans="1:10" ht="32.25" customHeight="1">
      <c r="A80" s="8" t="s">
        <v>65</v>
      </c>
      <c r="B80" s="3" t="s">
        <v>0</v>
      </c>
      <c r="C80" s="3" t="s">
        <v>21</v>
      </c>
      <c r="D80" s="3" t="s">
        <v>22</v>
      </c>
      <c r="E80" s="3" t="s">
        <v>23</v>
      </c>
      <c r="F80" s="3" t="s">
        <v>66</v>
      </c>
      <c r="G80" s="9" t="s">
        <v>0</v>
      </c>
      <c r="H80" s="10">
        <f>H81+H83</f>
        <v>0</v>
      </c>
      <c r="I80" s="10">
        <f t="shared" ref="I80:J81" si="41">I81</f>
        <v>0</v>
      </c>
      <c r="J80" s="10">
        <f t="shared" si="41"/>
        <v>0</v>
      </c>
    </row>
    <row r="81" spans="1:10" ht="66.75" customHeight="1">
      <c r="A81" s="8" t="s">
        <v>26</v>
      </c>
      <c r="B81" s="3" t="s">
        <v>0</v>
      </c>
      <c r="C81" s="3" t="s">
        <v>21</v>
      </c>
      <c r="D81" s="3" t="s">
        <v>22</v>
      </c>
      <c r="E81" s="3" t="s">
        <v>23</v>
      </c>
      <c r="F81" s="3" t="s">
        <v>66</v>
      </c>
      <c r="G81" s="3" t="s">
        <v>27</v>
      </c>
      <c r="H81" s="10">
        <f>H82</f>
        <v>0</v>
      </c>
      <c r="I81" s="10">
        <f t="shared" si="41"/>
        <v>0</v>
      </c>
      <c r="J81" s="10">
        <f t="shared" si="41"/>
        <v>0</v>
      </c>
    </row>
    <row r="82" spans="1:10" ht="64.5" customHeight="1">
      <c r="A82" s="8" t="s">
        <v>28</v>
      </c>
      <c r="B82" s="3" t="s">
        <v>0</v>
      </c>
      <c r="C82" s="3" t="s">
        <v>21</v>
      </c>
      <c r="D82" s="3" t="s">
        <v>22</v>
      </c>
      <c r="E82" s="3" t="s">
        <v>23</v>
      </c>
      <c r="F82" s="3" t="s">
        <v>66</v>
      </c>
      <c r="G82" s="3" t="s">
        <v>29</v>
      </c>
      <c r="H82" s="10">
        <v>0</v>
      </c>
      <c r="I82" s="10">
        <v>0</v>
      </c>
      <c r="J82" s="10">
        <v>0</v>
      </c>
    </row>
    <row r="83" spans="1:10" ht="38.25" customHeight="1">
      <c r="A83" s="8" t="s">
        <v>42</v>
      </c>
      <c r="B83" s="3"/>
      <c r="C83" s="3" t="s">
        <v>21</v>
      </c>
      <c r="D83" s="3" t="s">
        <v>22</v>
      </c>
      <c r="E83" s="3" t="s">
        <v>23</v>
      </c>
      <c r="F83" s="3" t="s">
        <v>66</v>
      </c>
      <c r="G83" s="3">
        <v>800</v>
      </c>
      <c r="H83" s="10">
        <f>H84</f>
        <v>0</v>
      </c>
      <c r="I83" s="10">
        <f t="shared" ref="I83:J83" si="42">I84</f>
        <v>0</v>
      </c>
      <c r="J83" s="10">
        <f t="shared" si="42"/>
        <v>0</v>
      </c>
    </row>
    <row r="84" spans="1:10" ht="86.25" customHeight="1">
      <c r="A84" s="8" t="s">
        <v>94</v>
      </c>
      <c r="B84" s="3"/>
      <c r="C84" s="3" t="s">
        <v>21</v>
      </c>
      <c r="D84" s="3" t="s">
        <v>22</v>
      </c>
      <c r="E84" s="3" t="s">
        <v>23</v>
      </c>
      <c r="F84" s="3" t="s">
        <v>66</v>
      </c>
      <c r="G84" s="3">
        <v>830</v>
      </c>
      <c r="H84" s="10">
        <v>0</v>
      </c>
      <c r="I84" s="10">
        <v>0</v>
      </c>
      <c r="J84" s="10">
        <v>0</v>
      </c>
    </row>
    <row r="85" spans="1:10" ht="190.5" customHeight="1">
      <c r="A85" s="8" t="s">
        <v>67</v>
      </c>
      <c r="B85" s="3" t="s">
        <v>0</v>
      </c>
      <c r="C85" s="3" t="s">
        <v>21</v>
      </c>
      <c r="D85" s="3" t="s">
        <v>22</v>
      </c>
      <c r="E85" s="3" t="s">
        <v>23</v>
      </c>
      <c r="F85" s="3" t="s">
        <v>68</v>
      </c>
      <c r="G85" s="9" t="s">
        <v>0</v>
      </c>
      <c r="H85" s="10">
        <f>H86</f>
        <v>1156000</v>
      </c>
      <c r="I85" s="10">
        <f t="shared" ref="I85:J85" si="43">I86</f>
        <v>0</v>
      </c>
      <c r="J85" s="10">
        <f t="shared" si="43"/>
        <v>0</v>
      </c>
    </row>
    <row r="86" spans="1:10" ht="30" customHeight="1">
      <c r="A86" s="8" t="s">
        <v>59</v>
      </c>
      <c r="B86" s="3" t="s">
        <v>0</v>
      </c>
      <c r="C86" s="3" t="s">
        <v>21</v>
      </c>
      <c r="D86" s="3" t="s">
        <v>22</v>
      </c>
      <c r="E86" s="3" t="s">
        <v>23</v>
      </c>
      <c r="F86" s="3" t="s">
        <v>68</v>
      </c>
      <c r="G86" s="3" t="s">
        <v>60</v>
      </c>
      <c r="H86" s="10">
        <f>H87</f>
        <v>1156000</v>
      </c>
      <c r="I86" s="10">
        <f t="shared" ref="I86:J86" si="44">I87</f>
        <v>0</v>
      </c>
      <c r="J86" s="10">
        <f t="shared" si="44"/>
        <v>0</v>
      </c>
    </row>
    <row r="87" spans="1:10" ht="40.5" customHeight="1">
      <c r="A87" s="8" t="s">
        <v>61</v>
      </c>
      <c r="B87" s="3" t="s">
        <v>0</v>
      </c>
      <c r="C87" s="3" t="s">
        <v>21</v>
      </c>
      <c r="D87" s="3" t="s">
        <v>22</v>
      </c>
      <c r="E87" s="3" t="s">
        <v>23</v>
      </c>
      <c r="F87" s="3" t="s">
        <v>68</v>
      </c>
      <c r="G87" s="3" t="s">
        <v>62</v>
      </c>
      <c r="H87" s="10">
        <v>1156000</v>
      </c>
      <c r="I87" s="10">
        <v>0</v>
      </c>
      <c r="J87" s="10">
        <v>0</v>
      </c>
    </row>
    <row r="88" spans="1:10" ht="201.75" customHeight="1">
      <c r="A88" s="8" t="s">
        <v>69</v>
      </c>
      <c r="B88" s="3" t="s">
        <v>0</v>
      </c>
      <c r="C88" s="3" t="s">
        <v>21</v>
      </c>
      <c r="D88" s="3" t="s">
        <v>22</v>
      </c>
      <c r="E88" s="3" t="s">
        <v>23</v>
      </c>
      <c r="F88" s="3" t="s">
        <v>70</v>
      </c>
      <c r="G88" s="9" t="s">
        <v>0</v>
      </c>
      <c r="H88" s="10">
        <f>H89</f>
        <v>3218.5</v>
      </c>
      <c r="I88" s="10">
        <f t="shared" ref="I88:J88" si="45">I89</f>
        <v>0</v>
      </c>
      <c r="J88" s="10">
        <f t="shared" si="45"/>
        <v>0</v>
      </c>
    </row>
    <row r="89" spans="1:10" ht="48.95" customHeight="1">
      <c r="A89" s="8" t="s">
        <v>59</v>
      </c>
      <c r="B89" s="3" t="s">
        <v>0</v>
      </c>
      <c r="C89" s="3" t="s">
        <v>21</v>
      </c>
      <c r="D89" s="3" t="s">
        <v>22</v>
      </c>
      <c r="E89" s="3" t="s">
        <v>23</v>
      </c>
      <c r="F89" s="3" t="s">
        <v>70</v>
      </c>
      <c r="G89" s="3" t="s">
        <v>60</v>
      </c>
      <c r="H89" s="10">
        <f>H90</f>
        <v>3218.5</v>
      </c>
      <c r="I89" s="10">
        <f t="shared" ref="I89:J89" si="46">I90</f>
        <v>0</v>
      </c>
      <c r="J89" s="10">
        <f t="shared" si="46"/>
        <v>0</v>
      </c>
    </row>
    <row r="90" spans="1:10" ht="42" customHeight="1">
      <c r="A90" s="8" t="s">
        <v>61</v>
      </c>
      <c r="B90" s="3" t="s">
        <v>0</v>
      </c>
      <c r="C90" s="3" t="s">
        <v>21</v>
      </c>
      <c r="D90" s="3" t="s">
        <v>22</v>
      </c>
      <c r="E90" s="3" t="s">
        <v>23</v>
      </c>
      <c r="F90" s="3" t="s">
        <v>70</v>
      </c>
      <c r="G90" s="3" t="s">
        <v>62</v>
      </c>
      <c r="H90" s="10">
        <v>3218.5</v>
      </c>
      <c r="I90" s="10">
        <v>0</v>
      </c>
      <c r="J90" s="10">
        <v>0</v>
      </c>
    </row>
    <row r="91" spans="1:10" ht="106.5" customHeight="1">
      <c r="A91" s="8" t="s">
        <v>71</v>
      </c>
      <c r="B91" s="3" t="s">
        <v>0</v>
      </c>
      <c r="C91" s="3" t="s">
        <v>21</v>
      </c>
      <c r="D91" s="3" t="s">
        <v>22</v>
      </c>
      <c r="E91" s="3" t="s">
        <v>23</v>
      </c>
      <c r="F91" s="3" t="s">
        <v>72</v>
      </c>
      <c r="G91" s="9" t="s">
        <v>0</v>
      </c>
      <c r="H91" s="10">
        <f>H92</f>
        <v>1527537.05</v>
      </c>
      <c r="I91" s="10">
        <f t="shared" ref="I91:J91" si="47">I92</f>
        <v>0</v>
      </c>
      <c r="J91" s="10">
        <f t="shared" si="47"/>
        <v>0</v>
      </c>
    </row>
    <row r="92" spans="1:10" ht="81.75" customHeight="1">
      <c r="A92" s="8" t="s">
        <v>26</v>
      </c>
      <c r="B92" s="3" t="s">
        <v>0</v>
      </c>
      <c r="C92" s="3" t="s">
        <v>21</v>
      </c>
      <c r="D92" s="3" t="s">
        <v>22</v>
      </c>
      <c r="E92" s="3" t="s">
        <v>23</v>
      </c>
      <c r="F92" s="3" t="s">
        <v>72</v>
      </c>
      <c r="G92" s="3" t="s">
        <v>27</v>
      </c>
      <c r="H92" s="10">
        <f>H93</f>
        <v>1527537.05</v>
      </c>
      <c r="I92" s="10">
        <f t="shared" ref="I92:J92" si="48">I93</f>
        <v>0</v>
      </c>
      <c r="J92" s="10">
        <f t="shared" si="48"/>
        <v>0</v>
      </c>
    </row>
    <row r="93" spans="1:10" ht="64.5" customHeight="1">
      <c r="A93" s="8" t="s">
        <v>28</v>
      </c>
      <c r="B93" s="3" t="s">
        <v>0</v>
      </c>
      <c r="C93" s="3" t="s">
        <v>21</v>
      </c>
      <c r="D93" s="3" t="s">
        <v>22</v>
      </c>
      <c r="E93" s="3" t="s">
        <v>23</v>
      </c>
      <c r="F93" s="3" t="s">
        <v>72</v>
      </c>
      <c r="G93" s="3" t="s">
        <v>29</v>
      </c>
      <c r="H93" s="10">
        <v>1527537.05</v>
      </c>
      <c r="I93" s="10">
        <v>0</v>
      </c>
      <c r="J93" s="10">
        <v>0</v>
      </c>
    </row>
    <row r="94" spans="1:10" ht="10.5" hidden="1" customHeight="1">
      <c r="A94" s="8" t="s">
        <v>99</v>
      </c>
      <c r="B94" s="3" t="s">
        <v>0</v>
      </c>
      <c r="C94" s="3" t="s">
        <v>21</v>
      </c>
      <c r="D94" s="3" t="s">
        <v>22</v>
      </c>
      <c r="E94" s="3" t="s">
        <v>23</v>
      </c>
      <c r="F94" s="3">
        <v>67483</v>
      </c>
      <c r="G94" s="9" t="s">
        <v>0</v>
      </c>
      <c r="H94" s="10">
        <f>H95</f>
        <v>0</v>
      </c>
      <c r="I94" s="10">
        <f t="shared" ref="I94:J94" si="49">I95</f>
        <v>0</v>
      </c>
      <c r="J94" s="10">
        <f t="shared" si="49"/>
        <v>0</v>
      </c>
    </row>
    <row r="95" spans="1:10" ht="64.5" hidden="1" customHeight="1">
      <c r="A95" s="8" t="s">
        <v>32</v>
      </c>
      <c r="B95" s="3" t="s">
        <v>0</v>
      </c>
      <c r="C95" s="3" t="s">
        <v>21</v>
      </c>
      <c r="D95" s="3" t="s">
        <v>22</v>
      </c>
      <c r="E95" s="3" t="s">
        <v>23</v>
      </c>
      <c r="F95" s="3">
        <v>67483</v>
      </c>
      <c r="G95" s="3" t="s">
        <v>33</v>
      </c>
      <c r="H95" s="10">
        <f>H96</f>
        <v>0</v>
      </c>
      <c r="I95" s="10">
        <f>I96</f>
        <v>0</v>
      </c>
      <c r="J95" s="10">
        <f>J96</f>
        <v>0</v>
      </c>
    </row>
    <row r="96" spans="1:10" ht="37.5" hidden="1" customHeight="1">
      <c r="A96" s="8" t="s">
        <v>34</v>
      </c>
      <c r="B96" s="3" t="s">
        <v>0</v>
      </c>
      <c r="C96" s="3" t="s">
        <v>21</v>
      </c>
      <c r="D96" s="3" t="s">
        <v>22</v>
      </c>
      <c r="E96" s="3" t="s">
        <v>23</v>
      </c>
      <c r="F96" s="3">
        <v>67483</v>
      </c>
      <c r="G96" s="3" t="s">
        <v>35</v>
      </c>
      <c r="H96" s="10">
        <v>0</v>
      </c>
      <c r="I96" s="10">
        <v>0</v>
      </c>
      <c r="J96" s="10">
        <v>0</v>
      </c>
    </row>
    <row r="97" spans="1:10" ht="86.25" hidden="1" customHeight="1">
      <c r="A97" s="8" t="s">
        <v>100</v>
      </c>
      <c r="B97" s="3" t="s">
        <v>0</v>
      </c>
      <c r="C97" s="3" t="s">
        <v>21</v>
      </c>
      <c r="D97" s="3" t="s">
        <v>22</v>
      </c>
      <c r="E97" s="3" t="s">
        <v>23</v>
      </c>
      <c r="F97" s="3">
        <v>67484</v>
      </c>
      <c r="G97" s="9" t="s">
        <v>0</v>
      </c>
      <c r="H97" s="10">
        <f>H98</f>
        <v>0</v>
      </c>
      <c r="I97" s="10">
        <f t="shared" ref="I97:J97" si="50">I98</f>
        <v>0</v>
      </c>
      <c r="J97" s="10">
        <f t="shared" si="50"/>
        <v>0</v>
      </c>
    </row>
    <row r="98" spans="1:10" ht="64.5" hidden="1" customHeight="1">
      <c r="A98" s="8" t="s">
        <v>32</v>
      </c>
      <c r="B98" s="3" t="s">
        <v>0</v>
      </c>
      <c r="C98" s="3" t="s">
        <v>21</v>
      </c>
      <c r="D98" s="3" t="s">
        <v>22</v>
      </c>
      <c r="E98" s="3" t="s">
        <v>23</v>
      </c>
      <c r="F98" s="3">
        <v>67484</v>
      </c>
      <c r="G98" s="3" t="s">
        <v>33</v>
      </c>
      <c r="H98" s="10">
        <f>H99</f>
        <v>0</v>
      </c>
      <c r="I98" s="10">
        <f>I99</f>
        <v>0</v>
      </c>
      <c r="J98" s="10">
        <f>J99</f>
        <v>0</v>
      </c>
    </row>
    <row r="99" spans="1:10" ht="36" hidden="1" customHeight="1">
      <c r="A99" s="8" t="s">
        <v>34</v>
      </c>
      <c r="B99" s="3" t="s">
        <v>0</v>
      </c>
      <c r="C99" s="3" t="s">
        <v>21</v>
      </c>
      <c r="D99" s="3" t="s">
        <v>22</v>
      </c>
      <c r="E99" s="3" t="s">
        <v>23</v>
      </c>
      <c r="F99" s="3">
        <v>67484</v>
      </c>
      <c r="G99" s="3" t="s">
        <v>35</v>
      </c>
      <c r="H99" s="10">
        <v>0</v>
      </c>
      <c r="I99" s="10">
        <v>0</v>
      </c>
      <c r="J99" s="10">
        <v>0</v>
      </c>
    </row>
    <row r="100" spans="1:10" ht="64.5" hidden="1" customHeight="1">
      <c r="A100" s="8" t="s">
        <v>101</v>
      </c>
      <c r="B100" s="3"/>
      <c r="C100" s="3" t="s">
        <v>21</v>
      </c>
      <c r="D100" s="3" t="s">
        <v>22</v>
      </c>
      <c r="E100" s="3" t="s">
        <v>23</v>
      </c>
      <c r="F100" s="3" t="s">
        <v>102</v>
      </c>
      <c r="G100" s="9" t="s">
        <v>0</v>
      </c>
      <c r="H100" s="10">
        <f>H101</f>
        <v>0</v>
      </c>
      <c r="I100" s="10">
        <f t="shared" ref="I100:J100" si="51">I101</f>
        <v>0</v>
      </c>
      <c r="J100" s="10">
        <f t="shared" si="51"/>
        <v>0</v>
      </c>
    </row>
    <row r="101" spans="1:10" ht="64.5" hidden="1" customHeight="1">
      <c r="A101" s="8" t="s">
        <v>32</v>
      </c>
      <c r="B101" s="3" t="s">
        <v>0</v>
      </c>
      <c r="C101" s="3" t="s">
        <v>21</v>
      </c>
      <c r="D101" s="3" t="s">
        <v>22</v>
      </c>
      <c r="E101" s="3" t="s">
        <v>23</v>
      </c>
      <c r="F101" s="3" t="s">
        <v>102</v>
      </c>
      <c r="G101" s="3" t="s">
        <v>33</v>
      </c>
      <c r="H101" s="10">
        <f>H102</f>
        <v>0</v>
      </c>
      <c r="I101" s="10">
        <f>I102</f>
        <v>0</v>
      </c>
      <c r="J101" s="10">
        <f>J102</f>
        <v>0</v>
      </c>
    </row>
    <row r="102" spans="1:10" ht="33" hidden="1" customHeight="1">
      <c r="A102" s="8" t="s">
        <v>34</v>
      </c>
      <c r="B102" s="3" t="s">
        <v>0</v>
      </c>
      <c r="C102" s="3" t="s">
        <v>21</v>
      </c>
      <c r="D102" s="3" t="s">
        <v>22</v>
      </c>
      <c r="E102" s="3" t="s">
        <v>23</v>
      </c>
      <c r="F102" s="3" t="s">
        <v>102</v>
      </c>
      <c r="G102" s="3" t="s">
        <v>35</v>
      </c>
      <c r="H102" s="10">
        <v>0</v>
      </c>
      <c r="I102" s="10">
        <v>0</v>
      </c>
      <c r="J102" s="10">
        <v>0</v>
      </c>
    </row>
    <row r="103" spans="1:10" ht="47.25" customHeight="1">
      <c r="A103" s="8" t="s">
        <v>73</v>
      </c>
      <c r="B103" s="3" t="s">
        <v>0</v>
      </c>
      <c r="C103" s="3" t="s">
        <v>21</v>
      </c>
      <c r="D103" s="3" t="s">
        <v>22</v>
      </c>
      <c r="E103" s="3" t="s">
        <v>23</v>
      </c>
      <c r="F103" s="3" t="s">
        <v>74</v>
      </c>
      <c r="G103" s="9" t="s">
        <v>0</v>
      </c>
      <c r="H103" s="10">
        <f>H106</f>
        <v>0</v>
      </c>
      <c r="I103" s="10">
        <f t="shared" ref="I103:J103" si="52">I106</f>
        <v>0</v>
      </c>
      <c r="J103" s="10">
        <f t="shared" si="52"/>
        <v>0</v>
      </c>
    </row>
    <row r="104" spans="1:10" ht="112.5" customHeight="1">
      <c r="A104" s="8" t="s">
        <v>114</v>
      </c>
      <c r="B104" s="3"/>
      <c r="C104" s="3" t="s">
        <v>21</v>
      </c>
      <c r="D104" s="3" t="s">
        <v>22</v>
      </c>
      <c r="E104" s="3" t="s">
        <v>23</v>
      </c>
      <c r="F104" s="3" t="s">
        <v>74</v>
      </c>
      <c r="G104" s="3" t="s">
        <v>27</v>
      </c>
      <c r="H104" s="10">
        <f>H105</f>
        <v>0</v>
      </c>
      <c r="I104" s="10">
        <f t="shared" ref="I104:J104" si="53">I105</f>
        <v>0</v>
      </c>
      <c r="J104" s="10">
        <f t="shared" si="53"/>
        <v>0</v>
      </c>
    </row>
    <row r="105" spans="1:10" ht="66.75" customHeight="1">
      <c r="A105" s="8" t="s">
        <v>28</v>
      </c>
      <c r="B105" s="3"/>
      <c r="C105" s="3" t="s">
        <v>21</v>
      </c>
      <c r="D105" s="3" t="s">
        <v>22</v>
      </c>
      <c r="E105" s="3" t="s">
        <v>23</v>
      </c>
      <c r="F105" s="3" t="s">
        <v>74</v>
      </c>
      <c r="G105" s="3" t="s">
        <v>29</v>
      </c>
      <c r="H105" s="10">
        <v>0</v>
      </c>
      <c r="I105" s="10">
        <v>0</v>
      </c>
      <c r="J105" s="10">
        <v>0</v>
      </c>
    </row>
    <row r="106" spans="1:10" ht="48.95" customHeight="1">
      <c r="A106" s="8" t="s">
        <v>32</v>
      </c>
      <c r="B106" s="3" t="s">
        <v>0</v>
      </c>
      <c r="C106" s="3" t="s">
        <v>21</v>
      </c>
      <c r="D106" s="3" t="s">
        <v>22</v>
      </c>
      <c r="E106" s="3" t="s">
        <v>23</v>
      </c>
      <c r="F106" s="3" t="s">
        <v>74</v>
      </c>
      <c r="G106" s="3" t="s">
        <v>33</v>
      </c>
      <c r="H106" s="10">
        <f>H107</f>
        <v>0</v>
      </c>
      <c r="I106" s="10">
        <f t="shared" ref="I106:J106" si="54">I107</f>
        <v>0</v>
      </c>
      <c r="J106" s="10">
        <f t="shared" si="54"/>
        <v>0</v>
      </c>
    </row>
    <row r="107" spans="1:10" ht="29.25" customHeight="1">
      <c r="A107" s="8" t="s">
        <v>34</v>
      </c>
      <c r="B107" s="3" t="s">
        <v>0</v>
      </c>
      <c r="C107" s="3" t="s">
        <v>21</v>
      </c>
      <c r="D107" s="3" t="s">
        <v>22</v>
      </c>
      <c r="E107" s="3" t="s">
        <v>23</v>
      </c>
      <c r="F107" s="3" t="s">
        <v>74</v>
      </c>
      <c r="G107" s="3" t="s">
        <v>35</v>
      </c>
      <c r="H107" s="10">
        <v>0</v>
      </c>
      <c r="I107" s="10">
        <v>0</v>
      </c>
      <c r="J107" s="10">
        <v>0</v>
      </c>
    </row>
    <row r="108" spans="1:10" ht="78" customHeight="1">
      <c r="A108" s="8" t="s">
        <v>75</v>
      </c>
      <c r="B108" s="3" t="s">
        <v>0</v>
      </c>
      <c r="C108" s="3" t="s">
        <v>21</v>
      </c>
      <c r="D108" s="3" t="s">
        <v>22</v>
      </c>
      <c r="E108" s="3" t="s">
        <v>23</v>
      </c>
      <c r="F108" s="3" t="s">
        <v>76</v>
      </c>
      <c r="G108" s="9" t="s">
        <v>0</v>
      </c>
      <c r="H108" s="10">
        <f>H109+H111</f>
        <v>1921797.57</v>
      </c>
      <c r="I108" s="10">
        <f t="shared" ref="I108:J108" si="55">I109+I111</f>
        <v>0</v>
      </c>
      <c r="J108" s="10">
        <f t="shared" si="55"/>
        <v>0</v>
      </c>
    </row>
    <row r="109" spans="1:10" ht="75" customHeight="1">
      <c r="A109" s="8" t="s">
        <v>26</v>
      </c>
      <c r="B109" s="3" t="s">
        <v>0</v>
      </c>
      <c r="C109" s="3" t="s">
        <v>21</v>
      </c>
      <c r="D109" s="3" t="s">
        <v>22</v>
      </c>
      <c r="E109" s="3" t="s">
        <v>23</v>
      </c>
      <c r="F109" s="3" t="s">
        <v>76</v>
      </c>
      <c r="G109" s="3" t="s">
        <v>27</v>
      </c>
      <c r="H109" s="10">
        <f>H110</f>
        <v>1921797.57</v>
      </c>
      <c r="I109" s="10">
        <f>I110</f>
        <v>0</v>
      </c>
      <c r="J109" s="10">
        <f>J110</f>
        <v>0</v>
      </c>
    </row>
    <row r="110" spans="1:10" ht="63.75" customHeight="1">
      <c r="A110" s="8" t="s">
        <v>28</v>
      </c>
      <c r="B110" s="3" t="s">
        <v>0</v>
      </c>
      <c r="C110" s="3" t="s">
        <v>21</v>
      </c>
      <c r="D110" s="3" t="s">
        <v>22</v>
      </c>
      <c r="E110" s="3" t="s">
        <v>23</v>
      </c>
      <c r="F110" s="3" t="s">
        <v>76</v>
      </c>
      <c r="G110" s="3" t="s">
        <v>29</v>
      </c>
      <c r="H110" s="10">
        <v>1921797.57</v>
      </c>
      <c r="I110" s="10">
        <v>0</v>
      </c>
      <c r="J110" s="10">
        <v>0</v>
      </c>
    </row>
    <row r="111" spans="1:10" ht="39" customHeight="1">
      <c r="A111" s="8" t="s">
        <v>42</v>
      </c>
      <c r="B111" s="3" t="s">
        <v>0</v>
      </c>
      <c r="C111" s="3" t="s">
        <v>21</v>
      </c>
      <c r="D111" s="3" t="s">
        <v>22</v>
      </c>
      <c r="E111" s="3" t="s">
        <v>23</v>
      </c>
      <c r="F111" s="3" t="s">
        <v>76</v>
      </c>
      <c r="G111" s="3" t="s">
        <v>43</v>
      </c>
      <c r="H111" s="10">
        <f>H112+H113</f>
        <v>0</v>
      </c>
      <c r="I111" s="10">
        <f t="shared" ref="I111:J111" si="56">I112+I113</f>
        <v>0</v>
      </c>
      <c r="J111" s="10">
        <f t="shared" si="56"/>
        <v>0</v>
      </c>
    </row>
    <row r="112" spans="1:10" ht="105.75" customHeight="1">
      <c r="A112" s="8" t="s">
        <v>50</v>
      </c>
      <c r="B112" s="3" t="s">
        <v>0</v>
      </c>
      <c r="C112" s="3" t="s">
        <v>21</v>
      </c>
      <c r="D112" s="3" t="s">
        <v>22</v>
      </c>
      <c r="E112" s="3" t="s">
        <v>23</v>
      </c>
      <c r="F112" s="3" t="s">
        <v>76</v>
      </c>
      <c r="G112" s="3" t="s">
        <v>51</v>
      </c>
      <c r="H112" s="10">
        <v>0</v>
      </c>
      <c r="I112" s="10">
        <v>0</v>
      </c>
      <c r="J112" s="10">
        <v>0</v>
      </c>
    </row>
    <row r="113" spans="1:10" ht="32.25" customHeight="1">
      <c r="A113" s="8" t="s">
        <v>92</v>
      </c>
      <c r="B113" s="3"/>
      <c r="C113" s="3" t="s">
        <v>21</v>
      </c>
      <c r="D113" s="3" t="s">
        <v>22</v>
      </c>
      <c r="E113" s="3" t="s">
        <v>23</v>
      </c>
      <c r="F113" s="3" t="s">
        <v>76</v>
      </c>
      <c r="G113" s="3">
        <v>850</v>
      </c>
      <c r="H113" s="10">
        <v>0</v>
      </c>
      <c r="I113" s="10">
        <v>0</v>
      </c>
      <c r="J113" s="10">
        <v>0</v>
      </c>
    </row>
    <row r="114" spans="1:10" ht="64.5" customHeight="1">
      <c r="A114" s="8" t="s">
        <v>90</v>
      </c>
      <c r="B114" s="3" t="s">
        <v>0</v>
      </c>
      <c r="C114" s="3" t="s">
        <v>21</v>
      </c>
      <c r="D114" s="3" t="s">
        <v>22</v>
      </c>
      <c r="E114" s="3" t="s">
        <v>23</v>
      </c>
      <c r="F114" s="3" t="s">
        <v>77</v>
      </c>
      <c r="G114" s="9" t="s">
        <v>0</v>
      </c>
      <c r="H114" s="10">
        <f>H115</f>
        <v>0</v>
      </c>
      <c r="I114" s="10">
        <f t="shared" ref="I114:J114" si="57">I115</f>
        <v>0</v>
      </c>
      <c r="J114" s="10">
        <f t="shared" si="57"/>
        <v>0</v>
      </c>
    </row>
    <row r="115" spans="1:10" ht="65.25" customHeight="1">
      <c r="A115" s="8" t="s">
        <v>26</v>
      </c>
      <c r="B115" s="3" t="s">
        <v>0</v>
      </c>
      <c r="C115" s="3" t="s">
        <v>21</v>
      </c>
      <c r="D115" s="3" t="s">
        <v>22</v>
      </c>
      <c r="E115" s="3" t="s">
        <v>23</v>
      </c>
      <c r="F115" s="3" t="s">
        <v>77</v>
      </c>
      <c r="G115" s="3" t="s">
        <v>27</v>
      </c>
      <c r="H115" s="10">
        <f>H116</f>
        <v>0</v>
      </c>
      <c r="I115" s="10">
        <f t="shared" ref="I115:J115" si="58">I116</f>
        <v>0</v>
      </c>
      <c r="J115" s="10">
        <f t="shared" si="58"/>
        <v>0</v>
      </c>
    </row>
    <row r="116" spans="1:10" ht="74.25" customHeight="1">
      <c r="A116" s="8" t="s">
        <v>28</v>
      </c>
      <c r="B116" s="3" t="s">
        <v>0</v>
      </c>
      <c r="C116" s="3" t="s">
        <v>21</v>
      </c>
      <c r="D116" s="3" t="s">
        <v>22</v>
      </c>
      <c r="E116" s="3" t="s">
        <v>23</v>
      </c>
      <c r="F116" s="3" t="s">
        <v>77</v>
      </c>
      <c r="G116" s="3" t="s">
        <v>29</v>
      </c>
      <c r="H116" s="10">
        <v>0</v>
      </c>
      <c r="I116" s="10">
        <v>0</v>
      </c>
      <c r="J116" s="10">
        <v>0</v>
      </c>
    </row>
    <row r="117" spans="1:10" ht="74.25" customHeight="1">
      <c r="A117" s="11" t="s">
        <v>91</v>
      </c>
      <c r="B117" s="3"/>
      <c r="C117" s="3">
        <v>0</v>
      </c>
      <c r="D117" s="3">
        <v>0</v>
      </c>
      <c r="E117" s="3">
        <v>215</v>
      </c>
      <c r="F117" s="3">
        <v>80920</v>
      </c>
      <c r="G117" s="3"/>
      <c r="H117" s="10">
        <f>H118</f>
        <v>0</v>
      </c>
      <c r="I117" s="10">
        <f t="shared" ref="I117:J118" si="59">I118</f>
        <v>0</v>
      </c>
      <c r="J117" s="10">
        <f t="shared" si="59"/>
        <v>0</v>
      </c>
    </row>
    <row r="118" spans="1:10" ht="74.25" customHeight="1">
      <c r="A118" s="8" t="s">
        <v>26</v>
      </c>
      <c r="B118" s="3"/>
      <c r="C118" s="3">
        <v>0</v>
      </c>
      <c r="D118" s="3">
        <v>0</v>
      </c>
      <c r="E118" s="3">
        <v>215</v>
      </c>
      <c r="F118" s="3">
        <v>80920</v>
      </c>
      <c r="G118" s="3">
        <v>800</v>
      </c>
      <c r="H118" s="10">
        <f>H119</f>
        <v>0</v>
      </c>
      <c r="I118" s="10">
        <f t="shared" si="59"/>
        <v>0</v>
      </c>
      <c r="J118" s="10">
        <f t="shared" si="59"/>
        <v>0</v>
      </c>
    </row>
    <row r="119" spans="1:10" ht="74.25" customHeight="1">
      <c r="A119" s="8" t="s">
        <v>28</v>
      </c>
      <c r="B119" s="3"/>
      <c r="C119" s="3">
        <v>0</v>
      </c>
      <c r="D119" s="3">
        <v>0</v>
      </c>
      <c r="E119" s="3">
        <v>215</v>
      </c>
      <c r="F119" s="3">
        <v>80920</v>
      </c>
      <c r="G119" s="3">
        <v>850</v>
      </c>
      <c r="H119" s="10">
        <v>0</v>
      </c>
      <c r="I119" s="10">
        <v>0</v>
      </c>
      <c r="J119" s="10">
        <v>0</v>
      </c>
    </row>
    <row r="120" spans="1:10" ht="59.25" customHeight="1">
      <c r="A120" s="8" t="s">
        <v>105</v>
      </c>
      <c r="B120" s="3" t="s">
        <v>0</v>
      </c>
      <c r="C120" s="3" t="s">
        <v>21</v>
      </c>
      <c r="D120" s="3" t="s">
        <v>22</v>
      </c>
      <c r="E120" s="3" t="s">
        <v>23</v>
      </c>
      <c r="F120" s="3">
        <v>83290</v>
      </c>
      <c r="G120" s="9" t="s">
        <v>0</v>
      </c>
      <c r="H120" s="10">
        <f>H121</f>
        <v>0</v>
      </c>
      <c r="I120" s="10">
        <f t="shared" ref="I120:J121" si="60">I121</f>
        <v>0</v>
      </c>
      <c r="J120" s="10">
        <f t="shared" si="60"/>
        <v>0</v>
      </c>
    </row>
    <row r="121" spans="1:10" ht="74.25" customHeight="1">
      <c r="A121" s="8" t="s">
        <v>26</v>
      </c>
      <c r="B121" s="3" t="s">
        <v>0</v>
      </c>
      <c r="C121" s="3" t="s">
        <v>21</v>
      </c>
      <c r="D121" s="3" t="s">
        <v>22</v>
      </c>
      <c r="E121" s="3" t="s">
        <v>23</v>
      </c>
      <c r="F121" s="3">
        <v>83290</v>
      </c>
      <c r="G121" s="3" t="s">
        <v>27</v>
      </c>
      <c r="H121" s="10">
        <f>H122</f>
        <v>0</v>
      </c>
      <c r="I121" s="10">
        <f t="shared" si="60"/>
        <v>0</v>
      </c>
      <c r="J121" s="10">
        <f t="shared" si="60"/>
        <v>0</v>
      </c>
    </row>
    <row r="122" spans="1:10" ht="74.25" customHeight="1">
      <c r="A122" s="8" t="s">
        <v>28</v>
      </c>
      <c r="B122" s="3" t="s">
        <v>0</v>
      </c>
      <c r="C122" s="3" t="s">
        <v>21</v>
      </c>
      <c r="D122" s="3" t="s">
        <v>22</v>
      </c>
      <c r="E122" s="3" t="s">
        <v>23</v>
      </c>
      <c r="F122" s="3">
        <v>83290</v>
      </c>
      <c r="G122" s="3" t="s">
        <v>29</v>
      </c>
      <c r="H122" s="10">
        <v>0</v>
      </c>
      <c r="I122" s="10">
        <v>0</v>
      </c>
      <c r="J122" s="10">
        <v>0</v>
      </c>
    </row>
    <row r="123" spans="1:10" ht="111.75" customHeight="1">
      <c r="A123" s="8" t="s">
        <v>115</v>
      </c>
      <c r="B123" s="3"/>
      <c r="C123" s="3" t="s">
        <v>21</v>
      </c>
      <c r="D123" s="3" t="s">
        <v>22</v>
      </c>
      <c r="E123" s="3" t="s">
        <v>23</v>
      </c>
      <c r="F123" s="3">
        <v>83310</v>
      </c>
      <c r="G123" s="3"/>
      <c r="H123" s="10">
        <f>H124</f>
        <v>0</v>
      </c>
      <c r="I123" s="10">
        <f t="shared" ref="I123:J124" si="61">I124</f>
        <v>0</v>
      </c>
      <c r="J123" s="10">
        <f t="shared" si="61"/>
        <v>0</v>
      </c>
    </row>
    <row r="124" spans="1:10" ht="57.75" customHeight="1">
      <c r="A124" s="8" t="s">
        <v>116</v>
      </c>
      <c r="B124" s="3"/>
      <c r="C124" s="3" t="s">
        <v>21</v>
      </c>
      <c r="D124" s="3" t="s">
        <v>22</v>
      </c>
      <c r="E124" s="3" t="s">
        <v>23</v>
      </c>
      <c r="F124" s="3">
        <v>83310</v>
      </c>
      <c r="G124" s="3">
        <v>200</v>
      </c>
      <c r="H124" s="10">
        <f>H125</f>
        <v>0</v>
      </c>
      <c r="I124" s="10">
        <f t="shared" si="61"/>
        <v>0</v>
      </c>
      <c r="J124" s="10">
        <f t="shared" si="61"/>
        <v>0</v>
      </c>
    </row>
    <row r="125" spans="1:10" ht="49.5" customHeight="1">
      <c r="A125" s="8" t="s">
        <v>117</v>
      </c>
      <c r="B125" s="3"/>
      <c r="C125" s="3" t="s">
        <v>21</v>
      </c>
      <c r="D125" s="3" t="s">
        <v>22</v>
      </c>
      <c r="E125" s="3" t="s">
        <v>23</v>
      </c>
      <c r="F125" s="3">
        <v>83310</v>
      </c>
      <c r="G125" s="3">
        <v>240</v>
      </c>
      <c r="H125" s="10">
        <v>0</v>
      </c>
      <c r="I125" s="10">
        <v>0</v>
      </c>
      <c r="J125" s="10">
        <v>0</v>
      </c>
    </row>
    <row r="126" spans="1:10" ht="74.25" customHeight="1">
      <c r="A126" s="8" t="s">
        <v>112</v>
      </c>
      <c r="B126" s="3"/>
      <c r="C126" s="3" t="s">
        <v>21</v>
      </c>
      <c r="D126" s="3" t="s">
        <v>22</v>
      </c>
      <c r="E126" s="3" t="s">
        <v>23</v>
      </c>
      <c r="F126" s="3">
        <v>80060</v>
      </c>
      <c r="G126" s="3"/>
      <c r="H126" s="10">
        <f>H127</f>
        <v>0</v>
      </c>
      <c r="I126" s="10">
        <f t="shared" ref="I126:J127" si="62">I127</f>
        <v>0</v>
      </c>
      <c r="J126" s="10">
        <f t="shared" si="62"/>
        <v>0</v>
      </c>
    </row>
    <row r="127" spans="1:10" ht="74.25" customHeight="1">
      <c r="A127" s="8" t="s">
        <v>42</v>
      </c>
      <c r="B127" s="3"/>
      <c r="C127" s="3" t="s">
        <v>21</v>
      </c>
      <c r="D127" s="3" t="s">
        <v>22</v>
      </c>
      <c r="E127" s="3" t="s">
        <v>23</v>
      </c>
      <c r="F127" s="3">
        <v>80060</v>
      </c>
      <c r="G127" s="3">
        <v>800</v>
      </c>
      <c r="H127" s="10">
        <f>H128</f>
        <v>0</v>
      </c>
      <c r="I127" s="10">
        <f t="shared" si="62"/>
        <v>0</v>
      </c>
      <c r="J127" s="10">
        <f t="shared" si="62"/>
        <v>0</v>
      </c>
    </row>
    <row r="128" spans="1:10" ht="74.25" customHeight="1">
      <c r="A128" s="8" t="s">
        <v>113</v>
      </c>
      <c r="B128" s="3"/>
      <c r="C128" s="3" t="s">
        <v>21</v>
      </c>
      <c r="D128" s="3" t="s">
        <v>22</v>
      </c>
      <c r="E128" s="3" t="s">
        <v>23</v>
      </c>
      <c r="F128" s="3">
        <v>80060</v>
      </c>
      <c r="G128" s="3">
        <v>880</v>
      </c>
      <c r="H128" s="10">
        <v>0</v>
      </c>
      <c r="I128" s="10">
        <v>0</v>
      </c>
      <c r="J128" s="10">
        <v>0</v>
      </c>
    </row>
    <row r="129" spans="1:10" ht="41.25" customHeight="1">
      <c r="A129" s="8" t="s">
        <v>81</v>
      </c>
      <c r="B129" s="3" t="s">
        <v>0</v>
      </c>
      <c r="C129" s="3" t="s">
        <v>21</v>
      </c>
      <c r="D129" s="3" t="s">
        <v>22</v>
      </c>
      <c r="E129" s="3" t="s">
        <v>23</v>
      </c>
      <c r="F129" s="3" t="s">
        <v>82</v>
      </c>
      <c r="G129" s="9" t="s">
        <v>0</v>
      </c>
      <c r="H129" s="10">
        <f>H130</f>
        <v>0</v>
      </c>
      <c r="I129" s="10">
        <f t="shared" ref="I129:J129" si="63">I130</f>
        <v>0</v>
      </c>
      <c r="J129" s="10">
        <f t="shared" si="63"/>
        <v>0</v>
      </c>
    </row>
    <row r="130" spans="1:10" ht="39" customHeight="1">
      <c r="A130" s="8" t="s">
        <v>42</v>
      </c>
      <c r="B130" s="3" t="s">
        <v>0</v>
      </c>
      <c r="C130" s="3" t="s">
        <v>21</v>
      </c>
      <c r="D130" s="3" t="s">
        <v>22</v>
      </c>
      <c r="E130" s="3" t="s">
        <v>23</v>
      </c>
      <c r="F130" s="3" t="s">
        <v>82</v>
      </c>
      <c r="G130" s="3" t="s">
        <v>43</v>
      </c>
      <c r="H130" s="10">
        <f>H131</f>
        <v>0</v>
      </c>
      <c r="I130" s="10">
        <f t="shared" ref="I130:J130" si="64">I131</f>
        <v>0</v>
      </c>
      <c r="J130" s="10">
        <f t="shared" si="64"/>
        <v>0</v>
      </c>
    </row>
    <row r="131" spans="1:10" ht="35.25" customHeight="1">
      <c r="A131" s="8" t="s">
        <v>83</v>
      </c>
      <c r="B131" s="3" t="s">
        <v>0</v>
      </c>
      <c r="C131" s="3" t="s">
        <v>21</v>
      </c>
      <c r="D131" s="3" t="s">
        <v>22</v>
      </c>
      <c r="E131" s="3" t="s">
        <v>23</v>
      </c>
      <c r="F131" s="3" t="s">
        <v>82</v>
      </c>
      <c r="G131" s="3" t="s">
        <v>84</v>
      </c>
      <c r="H131" s="10">
        <v>0</v>
      </c>
      <c r="I131" s="10">
        <v>0</v>
      </c>
      <c r="J131" s="10">
        <v>0</v>
      </c>
    </row>
    <row r="132" spans="1:10" ht="36" customHeight="1">
      <c r="A132" s="8" t="s">
        <v>85</v>
      </c>
      <c r="B132" s="3" t="s">
        <v>0</v>
      </c>
      <c r="C132" s="3" t="s">
        <v>21</v>
      </c>
      <c r="D132" s="3" t="s">
        <v>22</v>
      </c>
      <c r="E132" s="3" t="s">
        <v>23</v>
      </c>
      <c r="F132" s="3" t="s">
        <v>86</v>
      </c>
      <c r="G132" s="9" t="s">
        <v>0</v>
      </c>
      <c r="H132" s="10">
        <f>H133</f>
        <v>0</v>
      </c>
      <c r="I132" s="10">
        <f t="shared" ref="I132:J132" si="65">I133</f>
        <v>0</v>
      </c>
      <c r="J132" s="10">
        <f t="shared" si="65"/>
        <v>0</v>
      </c>
    </row>
    <row r="133" spans="1:10" ht="34.5" customHeight="1">
      <c r="A133" s="8" t="s">
        <v>42</v>
      </c>
      <c r="B133" s="3" t="s">
        <v>0</v>
      </c>
      <c r="C133" s="3" t="s">
        <v>21</v>
      </c>
      <c r="D133" s="3" t="s">
        <v>22</v>
      </c>
      <c r="E133" s="3" t="s">
        <v>23</v>
      </c>
      <c r="F133" s="3" t="s">
        <v>86</v>
      </c>
      <c r="G133" s="3" t="s">
        <v>43</v>
      </c>
      <c r="H133" s="10">
        <f>H134</f>
        <v>0</v>
      </c>
      <c r="I133" s="10">
        <f t="shared" ref="I133:J133" si="66">I134</f>
        <v>0</v>
      </c>
      <c r="J133" s="10">
        <f t="shared" si="66"/>
        <v>0</v>
      </c>
    </row>
    <row r="134" spans="1:10" ht="15" customHeight="1">
      <c r="A134" s="8" t="s">
        <v>83</v>
      </c>
      <c r="B134" s="3" t="s">
        <v>0</v>
      </c>
      <c r="C134" s="3" t="s">
        <v>21</v>
      </c>
      <c r="D134" s="3" t="s">
        <v>22</v>
      </c>
      <c r="E134" s="3" t="s">
        <v>23</v>
      </c>
      <c r="F134" s="3" t="s">
        <v>86</v>
      </c>
      <c r="G134" s="3" t="s">
        <v>84</v>
      </c>
      <c r="H134" s="10">
        <v>0</v>
      </c>
      <c r="I134" s="10">
        <v>0</v>
      </c>
      <c r="J134" s="10">
        <v>0</v>
      </c>
    </row>
    <row r="135" spans="1:10" ht="15" customHeight="1">
      <c r="A135" s="15" t="s">
        <v>87</v>
      </c>
      <c r="B135" s="15"/>
      <c r="C135" s="15"/>
      <c r="D135" s="15"/>
      <c r="E135" s="15"/>
      <c r="F135" s="15"/>
      <c r="G135" s="15"/>
      <c r="H135" s="7">
        <f>H7</f>
        <v>4806526.3800000008</v>
      </c>
      <c r="I135" s="7">
        <f t="shared" ref="I135:J135" si="67">I7</f>
        <v>0</v>
      </c>
      <c r="J135" s="7">
        <f t="shared" si="67"/>
        <v>0</v>
      </c>
    </row>
    <row r="136" spans="1:10" ht="96.6" customHeight="1"/>
    <row r="137" spans="1:10" ht="48.95" customHeight="1"/>
    <row r="138" spans="1:10" ht="64.5" customHeight="1"/>
    <row r="139" spans="1:10" ht="48.95" customHeight="1"/>
    <row r="140" spans="1:10" ht="48.95" customHeight="1"/>
    <row r="141" spans="1:10" ht="15" customHeight="1"/>
    <row r="142" spans="1:10" ht="64.5" customHeight="1"/>
    <row r="143" spans="1:10" ht="48.95" customHeight="1"/>
    <row r="144" spans="1:10" ht="64.5" customHeight="1"/>
    <row r="145" ht="15" customHeight="1"/>
    <row r="146" ht="96.6" customHeight="1"/>
    <row r="147" ht="48.95" customHeight="1"/>
    <row r="148" ht="48.95" customHeight="1"/>
    <row r="149" ht="64.5" customHeight="1"/>
    <row r="150" ht="15.2" customHeight="1"/>
    <row r="151" ht="15" customHeight="1"/>
    <row r="152" ht="15" customHeight="1"/>
    <row r="153" ht="32.25" customHeight="1"/>
    <row r="154" ht="15" customHeight="1"/>
    <row r="155" ht="15" customHeight="1"/>
    <row r="156" ht="15" customHeight="1"/>
  </sheetData>
  <autoFilter ref="F2:F156"/>
  <mergeCells count="4">
    <mergeCell ref="A3:J3"/>
    <mergeCell ref="A4:J4"/>
    <mergeCell ref="A135:G135"/>
    <mergeCell ref="I2:K2"/>
  </mergeCells>
  <pageMargins left="0.39370078740157483" right="0.39370078740157483" top="0.55118110236220474" bottom="0.51181102362204722" header="0.31496062992125984" footer="0.31496062992125984"/>
  <pageSetup paperSize="9" scale="75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2024-10-31T11:31:45Z</dcterms:modified>
</cp:coreProperties>
</file>