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H106" i="1"/>
  <c r="I106"/>
  <c r="H107"/>
  <c r="I107"/>
  <c r="H104"/>
  <c r="I104"/>
  <c r="H102"/>
  <c r="H101" s="1"/>
  <c r="I102"/>
  <c r="I101" s="1"/>
  <c r="H96"/>
  <c r="I96"/>
  <c r="I95" s="1"/>
  <c r="H95"/>
  <c r="H87"/>
  <c r="H84" s="1"/>
  <c r="H72" s="1"/>
  <c r="I87"/>
  <c r="H85"/>
  <c r="I85"/>
  <c r="I84" s="1"/>
  <c r="H74"/>
  <c r="I74"/>
  <c r="I73" s="1"/>
  <c r="H73"/>
  <c r="H69"/>
  <c r="I69"/>
  <c r="H67"/>
  <c r="I67"/>
  <c r="H65"/>
  <c r="I65"/>
  <c r="H64"/>
  <c r="H57" s="1"/>
  <c r="H55"/>
  <c r="I55"/>
  <c r="I54" s="1"/>
  <c r="H54"/>
  <c r="H52"/>
  <c r="I52"/>
  <c r="I51" s="1"/>
  <c r="H51"/>
  <c r="H47"/>
  <c r="H26"/>
  <c r="I26"/>
  <c r="I25" s="1"/>
  <c r="H25"/>
  <c r="H14"/>
  <c r="H13" s="1"/>
  <c r="H12" s="1"/>
  <c r="H7" s="1"/>
  <c r="I14"/>
  <c r="I13" s="1"/>
  <c r="G94"/>
  <c r="G12"/>
  <c r="G64"/>
  <c r="G69"/>
  <c r="G101"/>
  <c r="G104"/>
  <c r="G96"/>
  <c r="G95" s="1"/>
  <c r="G67"/>
  <c r="G52"/>
  <c r="G51"/>
  <c r="G26"/>
  <c r="G25"/>
  <c r="H10"/>
  <c r="H9" s="1"/>
  <c r="H8" s="1"/>
  <c r="I10"/>
  <c r="I9" s="1"/>
  <c r="I8" s="1"/>
  <c r="G10"/>
  <c r="G9" s="1"/>
  <c r="G8" s="1"/>
  <c r="H110"/>
  <c r="H109" s="1"/>
  <c r="I110"/>
  <c r="I109" s="1"/>
  <c r="G110"/>
  <c r="G109" s="1"/>
  <c r="G107"/>
  <c r="G106" s="1"/>
  <c r="G102"/>
  <c r="H99"/>
  <c r="H98" s="1"/>
  <c r="I99"/>
  <c r="I98" s="1"/>
  <c r="G99"/>
  <c r="G98" s="1"/>
  <c r="H91"/>
  <c r="H90" s="1"/>
  <c r="H89" s="1"/>
  <c r="I91"/>
  <c r="I90" s="1"/>
  <c r="I89" s="1"/>
  <c r="G91"/>
  <c r="G90" s="1"/>
  <c r="G89" s="1"/>
  <c r="G87"/>
  <c r="G85"/>
  <c r="H82"/>
  <c r="I82"/>
  <c r="G82"/>
  <c r="H80"/>
  <c r="H79" s="1"/>
  <c r="I80"/>
  <c r="I79" s="1"/>
  <c r="G80"/>
  <c r="H77"/>
  <c r="H76" s="1"/>
  <c r="I77"/>
  <c r="I76" s="1"/>
  <c r="G77"/>
  <c r="G76" s="1"/>
  <c r="G74"/>
  <c r="G73" s="1"/>
  <c r="G65"/>
  <c r="H59"/>
  <c r="H58" s="1"/>
  <c r="I59"/>
  <c r="I58" s="1"/>
  <c r="H62"/>
  <c r="H61" s="1"/>
  <c r="I62"/>
  <c r="I61" s="1"/>
  <c r="G62"/>
  <c r="G61" s="1"/>
  <c r="G59"/>
  <c r="G58" s="1"/>
  <c r="H49"/>
  <c r="H48" s="1"/>
  <c r="I49"/>
  <c r="I48" s="1"/>
  <c r="G49"/>
  <c r="G48" s="1"/>
  <c r="G55"/>
  <c r="G54" s="1"/>
  <c r="G47" s="1"/>
  <c r="H44"/>
  <c r="I44"/>
  <c r="G44"/>
  <c r="H42"/>
  <c r="I42"/>
  <c r="G42"/>
  <c r="G41" s="1"/>
  <c r="H39"/>
  <c r="H38" s="1"/>
  <c r="I39"/>
  <c r="I38" s="1"/>
  <c r="G39"/>
  <c r="G38" s="1"/>
  <c r="H34"/>
  <c r="H33" s="1"/>
  <c r="H32" s="1"/>
  <c r="H31" s="1"/>
  <c r="I34"/>
  <c r="I33" s="1"/>
  <c r="I32" s="1"/>
  <c r="I31" s="1"/>
  <c r="G34"/>
  <c r="G33" s="1"/>
  <c r="G32" s="1"/>
  <c r="G31" s="1"/>
  <c r="H29"/>
  <c r="H28" s="1"/>
  <c r="I29"/>
  <c r="I28" s="1"/>
  <c r="G29"/>
  <c r="G28" s="1"/>
  <c r="H23"/>
  <c r="H22" s="1"/>
  <c r="I23"/>
  <c r="I22" s="1"/>
  <c r="G23"/>
  <c r="G22" s="1"/>
  <c r="H20"/>
  <c r="H19" s="1"/>
  <c r="I20"/>
  <c r="I19" s="1"/>
  <c r="G20"/>
  <c r="G19" s="1"/>
  <c r="H17"/>
  <c r="H16" s="1"/>
  <c r="I17"/>
  <c r="I16" s="1"/>
  <c r="G17"/>
  <c r="G16" s="1"/>
  <c r="G14"/>
  <c r="G13" s="1"/>
  <c r="H94" l="1"/>
  <c r="H93" s="1"/>
  <c r="I94"/>
  <c r="I93" s="1"/>
  <c r="I72"/>
  <c r="I64"/>
  <c r="I57" s="1"/>
  <c r="H46"/>
  <c r="I47"/>
  <c r="I12"/>
  <c r="I7" s="1"/>
  <c r="H41"/>
  <c r="G93"/>
  <c r="G84"/>
  <c r="G72" s="1"/>
  <c r="G79"/>
  <c r="I41"/>
  <c r="I37" s="1"/>
  <c r="I36" s="1"/>
  <c r="H37"/>
  <c r="H36" s="1"/>
  <c r="G37"/>
  <c r="G36" s="1"/>
  <c r="G7"/>
  <c r="G57"/>
  <c r="H6" l="1"/>
  <c r="I46"/>
  <c r="I6" s="1"/>
  <c r="I112" s="1"/>
  <c r="G46"/>
  <c r="G6" s="1"/>
  <c r="G112" s="1"/>
  <c r="H112"/>
</calcChain>
</file>

<file path=xl/sharedStrings.xml><?xml version="1.0" encoding="utf-8"?>
<sst xmlns="http://schemas.openxmlformats.org/spreadsheetml/2006/main" count="648" uniqueCount="120">
  <si>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</si>
  <si>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</si>
  <si>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</si>
  <si>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</si>
  <si>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</si>
  <si>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</si>
  <si>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</si>
  <si>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</si>
  <si>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</si>
  <si>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</si>
  <si>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</si>
  <si>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</si>
  <si>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</si>
  <si>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</si>
  <si>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</si>
  <si>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</si>
  <si>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</si>
  <si>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</si>
  <si>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</si>
  <si>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</si>
  <si>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</si>
  <si>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</si>
  <si>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</si>
  <si>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</si>
  <si>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</si>
  <si>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</si>
  <si>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</si>
  <si>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</si>
  <si>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</si>
  <si>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</si>
  <si>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</si>
  <si>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</si>
  <si>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</si>
  <si>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</si>
  <si>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</si>
  <si>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</si>
  <si>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</si>
  <si>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</si>
  <si>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</si>
  <si>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</si>
  <si>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</si>
  <si>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</si>
  <si>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</si>
  <si>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</si>
  <si>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</si>
  <si>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</si>
  <si>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</si>
  <si>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</si>
  <si>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</si>
  <si>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</si>
  <si>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</si>
  <si>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</si>
  <si>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</si>
  <si>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</si>
  <si>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</si>
  <si>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</si>
  <si>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</si>
  <si>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</si>
  <si>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</si>
  <si>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</si>
  <si>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</si>
  <si>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</si>
  <si>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</si>
  <si>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</si>
  <si>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</si>
  <si>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</si>
  <si>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</si>
  <si>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</si>
  <si>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</si>
  <si>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</si>
  <si>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</si>
  <si>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</si>
  <si>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</si>
  <si>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</si>
  <si>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</si>
  <si>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</si>
  <si>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</si>
  <si>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</si>
  <si>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</si>
  <si>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</si>
  <si>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</si>
  <si>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</si>
  <si>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</si>
  <si>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</si>
  <si>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</si>
  <si>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</si>
  <si>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</si>
  <si>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</si>
  <si>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</si>
  <si>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</si>
  <si>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</si>
  <si>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</si>
  <si>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</si>
  <si>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</si>
  <si>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</si>
  <si>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</si>
  <si>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</si>
  <si>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</si>
  <si>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</si>
  <si>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</si>
  <si>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</si>
  <si>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</si>
  <si>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</si>
  <si>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</si>
  <si>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</si>
  <si>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</si>
  <si>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</si>
  <si>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</si>
  <si>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</si>
  <si>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</si>
  <si>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</si>
  <si>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</si>
  <si>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01 4 71 80920</t>
  </si>
  <si>
    <t>Эксплуатация и содержание имущества казны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</si>
  <si>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</si>
  <si>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</si>
  <si>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01 4 12 81880</t>
  </si>
  <si>
    <t>Бюджетные инвестиции в объекты капитального строительства</t>
  </si>
  <si>
    <t>Изменение ведомственной структуры расходов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</si>
  <si>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Приложение №2                                                                           к   Решению  Локотского поселкового Совета народных депутатов от 02..03.2023 года № 4- 151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№4.1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</si>
</sst>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5"/>
  <sheetViews>
    <sheetView tabSelected="1" workbookViewId="0">
      <selection activeCell="A2" sqref="A2:I2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233.25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4" t="s">
        <v>119</v>
      </c>
      <c r="H1" s="14"/>
      <c r="I1" s="14"/>
    </row>
    <row r="2" spans="1:9" ht="54" customHeight="1">
      <c r="A2" s="15" t="s">
        <v>118</v>
      </c>
      <c r="B2" s="15"/>
      <c r="C2" s="15"/>
      <c r="D2" s="15"/>
      <c r="E2" s="15"/>
      <c r="F2" s="15"/>
      <c r="G2" s="15"/>
      <c r="H2" s="15"/>
      <c r="I2" s="15"/>
    </row>
    <row r="3" spans="1:9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106</v>
      </c>
    </row>
    <row r="5" spans="1:9" ht="14.45" customHeight="1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</row>
    <row r="6" spans="1:9" ht="42" customHeight="1">
      <c r="A6" s="4" t="s">
        <v>19</v>
      </c>
      <c r="B6" s="5" t="s">
        <v>20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G7+G31+G36+G46+G93</f>
        <v>3000000</v>
      </c>
      <c r="H6" s="7">
        <f t="shared" ref="H6:I6" si="0">H7+H31+H36+H46+H93</f>
        <v>0</v>
      </c>
      <c r="I6" s="7">
        <f t="shared" si="0"/>
        <v>0</v>
      </c>
    </row>
    <row r="7" spans="1:9" ht="54" customHeight="1">
      <c r="A7" s="8" t="s">
        <v>21</v>
      </c>
      <c r="B7" s="3" t="s">
        <v>20</v>
      </c>
      <c r="C7" s="3" t="s">
        <v>22</v>
      </c>
      <c r="D7" s="3" t="s">
        <v>0</v>
      </c>
      <c r="E7" s="3" t="s">
        <v>0</v>
      </c>
      <c r="F7" s="3" t="s">
        <v>0</v>
      </c>
      <c r="G7" s="9">
        <f>G8+G12</f>
        <v>200961.41999999998</v>
      </c>
      <c r="H7" s="9">
        <f t="shared" ref="H7:I7" si="1">H8+H12</f>
        <v>0</v>
      </c>
      <c r="I7" s="9">
        <f t="shared" si="1"/>
        <v>0</v>
      </c>
    </row>
    <row r="8" spans="1:9" ht="32.25" customHeight="1">
      <c r="A8" s="8" t="s">
        <v>23</v>
      </c>
      <c r="B8" s="3" t="s">
        <v>20</v>
      </c>
      <c r="C8" s="3" t="s">
        <v>22</v>
      </c>
      <c r="D8" s="3" t="s">
        <v>24</v>
      </c>
      <c r="E8" s="3" t="s">
        <v>0</v>
      </c>
      <c r="F8" s="3" t="s">
        <v>0</v>
      </c>
      <c r="G8" s="9">
        <f>G9</f>
        <v>0</v>
      </c>
      <c r="H8" s="9">
        <f t="shared" ref="H8:I8" si="2">H9</f>
        <v>0</v>
      </c>
      <c r="I8" s="9">
        <f t="shared" si="2"/>
        <v>0</v>
      </c>
    </row>
    <row r="9" spans="1:9" ht="32.25" customHeight="1">
      <c r="A9" s="10" t="s">
        <v>25</v>
      </c>
      <c r="B9" s="3" t="s">
        <v>20</v>
      </c>
      <c r="C9" s="3" t="s">
        <v>22</v>
      </c>
      <c r="D9" s="3" t="s">
        <v>24</v>
      </c>
      <c r="E9" s="3" t="s">
        <v>26</v>
      </c>
      <c r="F9" s="11" t="s">
        <v>0</v>
      </c>
      <c r="G9" s="9">
        <f>G10</f>
        <v>0</v>
      </c>
      <c r="H9" s="9">
        <f t="shared" ref="H9:I9" si="3">H10</f>
        <v>0</v>
      </c>
      <c r="I9" s="9">
        <f t="shared" si="3"/>
        <v>0</v>
      </c>
    </row>
    <row r="10" spans="1:9" ht="24.75" customHeight="1">
      <c r="A10" s="10" t="s">
        <v>27</v>
      </c>
      <c r="B10" s="3" t="s">
        <v>20</v>
      </c>
      <c r="C10" s="3" t="s">
        <v>22</v>
      </c>
      <c r="D10" s="3" t="s">
        <v>24</v>
      </c>
      <c r="E10" s="3" t="s">
        <v>26</v>
      </c>
      <c r="F10" s="3" t="s">
        <v>28</v>
      </c>
      <c r="G10" s="9">
        <f>G11</f>
        <v>0</v>
      </c>
      <c r="H10" s="9">
        <f t="shared" ref="H10:I10" si="4">H11</f>
        <v>0</v>
      </c>
      <c r="I10" s="9">
        <f t="shared" si="4"/>
        <v>0</v>
      </c>
    </row>
    <row r="11" spans="1:9" ht="27.75" customHeight="1">
      <c r="A11" s="10" t="s">
        <v>29</v>
      </c>
      <c r="B11" s="3" t="s">
        <v>20</v>
      </c>
      <c r="C11" s="3" t="s">
        <v>22</v>
      </c>
      <c r="D11" s="3" t="s">
        <v>24</v>
      </c>
      <c r="E11" s="3" t="s">
        <v>26</v>
      </c>
      <c r="F11" s="3" t="s">
        <v>30</v>
      </c>
      <c r="G11" s="9">
        <v>0</v>
      </c>
      <c r="H11" s="9">
        <v>0</v>
      </c>
      <c r="I11" s="9">
        <v>0</v>
      </c>
    </row>
    <row r="12" spans="1:9" ht="38.25" customHeight="1">
      <c r="A12" s="8" t="s">
        <v>31</v>
      </c>
      <c r="B12" s="3" t="s">
        <v>20</v>
      </c>
      <c r="C12" s="3" t="s">
        <v>22</v>
      </c>
      <c r="D12" s="3" t="s">
        <v>32</v>
      </c>
      <c r="E12" s="3" t="s">
        <v>0</v>
      </c>
      <c r="F12" s="3" t="s">
        <v>0</v>
      </c>
      <c r="G12" s="9">
        <f>G13+G19+G22+G28+G16+G25</f>
        <v>200961.41999999998</v>
      </c>
      <c r="H12" s="9">
        <f t="shared" ref="H12:I12" si="5">H13+H19+H22+H28+H16+H25</f>
        <v>0</v>
      </c>
      <c r="I12" s="9">
        <f t="shared" si="5"/>
        <v>0</v>
      </c>
    </row>
    <row r="13" spans="1:9" ht="48.95" customHeight="1">
      <c r="A13" s="10" t="s">
        <v>33</v>
      </c>
      <c r="B13" s="3" t="s">
        <v>20</v>
      </c>
      <c r="C13" s="3" t="s">
        <v>22</v>
      </c>
      <c r="D13" s="3" t="s">
        <v>32</v>
      </c>
      <c r="E13" s="3" t="s">
        <v>42</v>
      </c>
      <c r="F13" s="11" t="s">
        <v>0</v>
      </c>
      <c r="G13" s="9">
        <f>G14</f>
        <v>6783.33</v>
      </c>
      <c r="H13" s="9">
        <f t="shared" ref="H13:I14" si="6">H14</f>
        <v>0</v>
      </c>
      <c r="I13" s="9">
        <f t="shared" si="6"/>
        <v>0</v>
      </c>
    </row>
    <row r="14" spans="1:9" ht="48.95" customHeight="1">
      <c r="A14" s="10" t="s">
        <v>34</v>
      </c>
      <c r="B14" s="3" t="s">
        <v>20</v>
      </c>
      <c r="C14" s="3" t="s">
        <v>22</v>
      </c>
      <c r="D14" s="3" t="s">
        <v>32</v>
      </c>
      <c r="E14" s="3" t="s">
        <v>42</v>
      </c>
      <c r="F14" s="3" t="s">
        <v>35</v>
      </c>
      <c r="G14" s="9">
        <f>G15</f>
        <v>6783.33</v>
      </c>
      <c r="H14" s="9">
        <f t="shared" si="6"/>
        <v>0</v>
      </c>
      <c r="I14" s="9">
        <f t="shared" si="6"/>
        <v>0</v>
      </c>
    </row>
    <row r="15" spans="1:9" ht="48.95" customHeight="1">
      <c r="A15" s="10" t="s">
        <v>36</v>
      </c>
      <c r="B15" s="3" t="s">
        <v>20</v>
      </c>
      <c r="C15" s="3" t="s">
        <v>22</v>
      </c>
      <c r="D15" s="3" t="s">
        <v>32</v>
      </c>
      <c r="E15" s="3" t="s">
        <v>42</v>
      </c>
      <c r="F15" s="3" t="s">
        <v>37</v>
      </c>
      <c r="G15" s="9">
        <v>6783.33</v>
      </c>
      <c r="H15" s="9">
        <v>0</v>
      </c>
      <c r="I15" s="9">
        <v>0</v>
      </c>
    </row>
    <row r="16" spans="1:9" ht="64.5" customHeight="1">
      <c r="A16" s="10" t="s">
        <v>38</v>
      </c>
      <c r="B16" s="3" t="s">
        <v>20</v>
      </c>
      <c r="C16" s="3" t="s">
        <v>22</v>
      </c>
      <c r="D16" s="3" t="s">
        <v>32</v>
      </c>
      <c r="E16" s="3" t="s">
        <v>43</v>
      </c>
      <c r="F16" s="11" t="s">
        <v>0</v>
      </c>
      <c r="G16" s="9">
        <f>G17</f>
        <v>0</v>
      </c>
      <c r="H16" s="9">
        <f t="shared" ref="H16:I16" si="7">H17</f>
        <v>0</v>
      </c>
      <c r="I16" s="9">
        <f t="shared" si="7"/>
        <v>0</v>
      </c>
    </row>
    <row r="17" spans="1:9" ht="48.95" customHeight="1">
      <c r="A17" s="10" t="s">
        <v>34</v>
      </c>
      <c r="B17" s="3" t="s">
        <v>20</v>
      </c>
      <c r="C17" s="3" t="s">
        <v>22</v>
      </c>
      <c r="D17" s="3" t="s">
        <v>32</v>
      </c>
      <c r="E17" s="3" t="s">
        <v>43</v>
      </c>
      <c r="F17" s="3" t="s">
        <v>35</v>
      </c>
      <c r="G17" s="9">
        <f>G18</f>
        <v>0</v>
      </c>
      <c r="H17" s="9">
        <f t="shared" ref="H17:I17" si="8">H18</f>
        <v>0</v>
      </c>
      <c r="I17" s="9">
        <f t="shared" si="8"/>
        <v>0</v>
      </c>
    </row>
    <row r="18" spans="1:9" ht="48.95" customHeight="1">
      <c r="A18" s="10" t="s">
        <v>36</v>
      </c>
      <c r="B18" s="3" t="s">
        <v>20</v>
      </c>
      <c r="C18" s="3" t="s">
        <v>22</v>
      </c>
      <c r="D18" s="3" t="s">
        <v>32</v>
      </c>
      <c r="E18" s="3" t="s">
        <v>43</v>
      </c>
      <c r="F18" s="3" t="s">
        <v>37</v>
      </c>
      <c r="G18" s="9">
        <v>0</v>
      </c>
      <c r="H18" s="9">
        <v>0</v>
      </c>
      <c r="I18" s="9">
        <v>0</v>
      </c>
    </row>
    <row r="19" spans="1:9" ht="32.25" customHeight="1">
      <c r="A19" s="10" t="s">
        <v>39</v>
      </c>
      <c r="B19" s="3" t="s">
        <v>20</v>
      </c>
      <c r="C19" s="3" t="s">
        <v>22</v>
      </c>
      <c r="D19" s="3" t="s">
        <v>32</v>
      </c>
      <c r="E19" s="3" t="s">
        <v>44</v>
      </c>
      <c r="F19" s="11" t="s">
        <v>0</v>
      </c>
      <c r="G19" s="9">
        <f>G20</f>
        <v>0</v>
      </c>
      <c r="H19" s="9">
        <f t="shared" ref="H19:I19" si="9">H20</f>
        <v>0</v>
      </c>
      <c r="I19" s="9">
        <f t="shared" si="9"/>
        <v>0</v>
      </c>
    </row>
    <row r="20" spans="1:9" ht="30" customHeight="1">
      <c r="A20" s="10" t="s">
        <v>27</v>
      </c>
      <c r="B20" s="3" t="s">
        <v>20</v>
      </c>
      <c r="C20" s="3" t="s">
        <v>22</v>
      </c>
      <c r="D20" s="3" t="s">
        <v>32</v>
      </c>
      <c r="E20" s="3" t="s">
        <v>44</v>
      </c>
      <c r="F20" s="3" t="s">
        <v>28</v>
      </c>
      <c r="G20" s="9">
        <f>G21</f>
        <v>0</v>
      </c>
      <c r="H20" s="9">
        <f t="shared" ref="H20:I20" si="10">H21</f>
        <v>0</v>
      </c>
      <c r="I20" s="9">
        <f t="shared" si="10"/>
        <v>0</v>
      </c>
    </row>
    <row r="21" spans="1:9" ht="32.25" customHeight="1">
      <c r="A21" s="10" t="s">
        <v>40</v>
      </c>
      <c r="B21" s="3" t="s">
        <v>20</v>
      </c>
      <c r="C21" s="3" t="s">
        <v>22</v>
      </c>
      <c r="D21" s="3" t="s">
        <v>32</v>
      </c>
      <c r="E21" s="3" t="s">
        <v>44</v>
      </c>
      <c r="F21" s="3" t="s">
        <v>41</v>
      </c>
      <c r="G21" s="9">
        <v>0</v>
      </c>
      <c r="H21" s="9">
        <v>0</v>
      </c>
      <c r="I21" s="9">
        <v>0</v>
      </c>
    </row>
    <row r="22" spans="1:9" ht="48.95" customHeight="1">
      <c r="A22" s="10" t="s">
        <v>107</v>
      </c>
      <c r="B22" s="3" t="s">
        <v>20</v>
      </c>
      <c r="C22" s="3" t="s">
        <v>22</v>
      </c>
      <c r="D22" s="3" t="s">
        <v>32</v>
      </c>
      <c r="E22" s="3" t="s">
        <v>45</v>
      </c>
      <c r="F22" s="11" t="s">
        <v>0</v>
      </c>
      <c r="G22" s="9">
        <f>G23</f>
        <v>184298.09</v>
      </c>
      <c r="H22" s="9">
        <f t="shared" ref="H22:I22" si="11">H23</f>
        <v>0</v>
      </c>
      <c r="I22" s="9">
        <f t="shared" si="11"/>
        <v>0</v>
      </c>
    </row>
    <row r="23" spans="1:9" ht="48.95" customHeight="1">
      <c r="A23" s="10" t="s">
        <v>34</v>
      </c>
      <c r="B23" s="3" t="s">
        <v>20</v>
      </c>
      <c r="C23" s="3" t="s">
        <v>22</v>
      </c>
      <c r="D23" s="3" t="s">
        <v>32</v>
      </c>
      <c r="E23" s="3" t="s">
        <v>45</v>
      </c>
      <c r="F23" s="3" t="s">
        <v>35</v>
      </c>
      <c r="G23" s="9">
        <f>G24</f>
        <v>184298.09</v>
      </c>
      <c r="H23" s="9">
        <f t="shared" ref="H23:I23" si="12">H24</f>
        <v>0</v>
      </c>
      <c r="I23" s="9">
        <f t="shared" si="12"/>
        <v>0</v>
      </c>
    </row>
    <row r="24" spans="1:9" ht="48.95" customHeight="1">
      <c r="A24" s="10" t="s">
        <v>36</v>
      </c>
      <c r="B24" s="3" t="s">
        <v>20</v>
      </c>
      <c r="C24" s="3" t="s">
        <v>22</v>
      </c>
      <c r="D24" s="3" t="s">
        <v>32</v>
      </c>
      <c r="E24" s="3" t="s">
        <v>45</v>
      </c>
      <c r="F24" s="3" t="s">
        <v>37</v>
      </c>
      <c r="G24" s="9">
        <v>184298.09</v>
      </c>
      <c r="H24" s="9">
        <v>0</v>
      </c>
      <c r="I24" s="9">
        <v>0</v>
      </c>
    </row>
    <row r="25" spans="1:9" ht="48.95" customHeight="1">
      <c r="A25" s="13" t="s">
        <v>113</v>
      </c>
      <c r="B25" s="3" t="s">
        <v>20</v>
      </c>
      <c r="C25" s="3" t="s">
        <v>22</v>
      </c>
      <c r="D25" s="3" t="s">
        <v>32</v>
      </c>
      <c r="E25" s="12" t="s">
        <v>112</v>
      </c>
      <c r="F25" s="3"/>
      <c r="G25" s="9">
        <f>G26</f>
        <v>9880</v>
      </c>
      <c r="H25" s="9">
        <f t="shared" ref="H25:I26" si="13">H26</f>
        <v>0</v>
      </c>
      <c r="I25" s="9">
        <f t="shared" si="13"/>
        <v>0</v>
      </c>
    </row>
    <row r="26" spans="1:9" ht="48.95" customHeight="1">
      <c r="A26" s="10" t="s">
        <v>34</v>
      </c>
      <c r="B26" s="3" t="s">
        <v>20</v>
      </c>
      <c r="C26" s="3" t="s">
        <v>22</v>
      </c>
      <c r="D26" s="3" t="s">
        <v>32</v>
      </c>
      <c r="E26" s="12" t="s">
        <v>112</v>
      </c>
      <c r="F26" s="3">
        <v>800</v>
      </c>
      <c r="G26" s="9">
        <f>G27</f>
        <v>9880</v>
      </c>
      <c r="H26" s="9">
        <f t="shared" si="13"/>
        <v>0</v>
      </c>
      <c r="I26" s="9">
        <f t="shared" si="13"/>
        <v>0</v>
      </c>
    </row>
    <row r="27" spans="1:9" ht="48.95" customHeight="1">
      <c r="A27" s="10" t="s">
        <v>36</v>
      </c>
      <c r="B27" s="3" t="s">
        <v>20</v>
      </c>
      <c r="C27" s="3" t="s">
        <v>22</v>
      </c>
      <c r="D27" s="3" t="s">
        <v>32</v>
      </c>
      <c r="E27" s="12" t="s">
        <v>112</v>
      </c>
      <c r="F27" s="3">
        <v>850</v>
      </c>
      <c r="G27" s="9">
        <v>9880</v>
      </c>
      <c r="H27" s="9">
        <v>0</v>
      </c>
      <c r="I27" s="9">
        <v>0</v>
      </c>
    </row>
    <row r="28" spans="1:9" ht="48.95" customHeight="1">
      <c r="A28" s="10" t="s">
        <v>46</v>
      </c>
      <c r="B28" s="3" t="s">
        <v>20</v>
      </c>
      <c r="C28" s="3" t="s">
        <v>22</v>
      </c>
      <c r="D28" s="3" t="s">
        <v>32</v>
      </c>
      <c r="E28" s="3" t="s">
        <v>47</v>
      </c>
      <c r="F28" s="11" t="s">
        <v>0</v>
      </c>
      <c r="G28" s="9">
        <f>G29</f>
        <v>0</v>
      </c>
      <c r="H28" s="9">
        <f t="shared" ref="H28:I28" si="14">H29</f>
        <v>0</v>
      </c>
      <c r="I28" s="9">
        <f t="shared" si="14"/>
        <v>0</v>
      </c>
    </row>
    <row r="29" spans="1:9" ht="48.95" customHeight="1">
      <c r="A29" s="10" t="s">
        <v>27</v>
      </c>
      <c r="B29" s="3" t="s">
        <v>20</v>
      </c>
      <c r="C29" s="3" t="s">
        <v>22</v>
      </c>
      <c r="D29" s="3" t="s">
        <v>32</v>
      </c>
      <c r="E29" s="3" t="s">
        <v>47</v>
      </c>
      <c r="F29" s="3" t="s">
        <v>28</v>
      </c>
      <c r="G29" s="9">
        <f>G30</f>
        <v>0</v>
      </c>
      <c r="H29" s="9">
        <f t="shared" ref="H29:I29" si="15">H30</f>
        <v>0</v>
      </c>
      <c r="I29" s="9">
        <f t="shared" si="15"/>
        <v>0</v>
      </c>
    </row>
    <row r="30" spans="1:9" ht="48.95" customHeight="1">
      <c r="A30" s="10" t="s">
        <v>29</v>
      </c>
      <c r="B30" s="3" t="s">
        <v>20</v>
      </c>
      <c r="C30" s="3" t="s">
        <v>22</v>
      </c>
      <c r="D30" s="3" t="s">
        <v>32</v>
      </c>
      <c r="E30" s="3" t="s">
        <v>47</v>
      </c>
      <c r="F30" s="3" t="s">
        <v>30</v>
      </c>
      <c r="G30" s="9">
        <v>0</v>
      </c>
      <c r="H30" s="9">
        <v>0</v>
      </c>
      <c r="I30" s="9">
        <v>0</v>
      </c>
    </row>
    <row r="31" spans="1:9" ht="48.95" customHeight="1">
      <c r="A31" s="8" t="s">
        <v>48</v>
      </c>
      <c r="B31" s="3" t="s">
        <v>20</v>
      </c>
      <c r="C31" s="3" t="s">
        <v>49</v>
      </c>
      <c r="D31" s="3" t="s">
        <v>0</v>
      </c>
      <c r="E31" s="3" t="s">
        <v>0</v>
      </c>
      <c r="F31" s="3" t="s">
        <v>0</v>
      </c>
      <c r="G31" s="9">
        <f>G32</f>
        <v>0</v>
      </c>
      <c r="H31" s="9">
        <f t="shared" ref="H31:I31" si="16">H32</f>
        <v>0</v>
      </c>
      <c r="I31" s="9">
        <f t="shared" si="16"/>
        <v>0</v>
      </c>
    </row>
    <row r="32" spans="1:9" ht="48.95" customHeight="1">
      <c r="A32" s="8" t="s">
        <v>50</v>
      </c>
      <c r="B32" s="3" t="s">
        <v>20</v>
      </c>
      <c r="C32" s="3" t="s">
        <v>49</v>
      </c>
      <c r="D32" s="3" t="s">
        <v>51</v>
      </c>
      <c r="E32" s="3" t="s">
        <v>0</v>
      </c>
      <c r="F32" s="3" t="s">
        <v>0</v>
      </c>
      <c r="G32" s="9">
        <f>G33</f>
        <v>0</v>
      </c>
      <c r="H32" s="9">
        <f t="shared" ref="H32:I32" si="17">H33</f>
        <v>0</v>
      </c>
      <c r="I32" s="9">
        <f t="shared" si="17"/>
        <v>0</v>
      </c>
    </row>
    <row r="33" spans="1:9" ht="48.95" customHeight="1">
      <c r="A33" s="10" t="s">
        <v>108</v>
      </c>
      <c r="B33" s="3" t="s">
        <v>20</v>
      </c>
      <c r="C33" s="3" t="s">
        <v>49</v>
      </c>
      <c r="D33" s="3" t="s">
        <v>51</v>
      </c>
      <c r="E33" s="3" t="s">
        <v>56</v>
      </c>
      <c r="F33" s="11" t="s">
        <v>0</v>
      </c>
      <c r="G33" s="9">
        <f>G34</f>
        <v>0</v>
      </c>
      <c r="H33" s="9">
        <f t="shared" ref="H33:I33" si="18">H34</f>
        <v>0</v>
      </c>
      <c r="I33" s="9">
        <f t="shared" si="18"/>
        <v>0</v>
      </c>
    </row>
    <row r="34" spans="1:9" ht="64.5" customHeight="1">
      <c r="A34" s="10" t="s">
        <v>52</v>
      </c>
      <c r="B34" s="3" t="s">
        <v>20</v>
      </c>
      <c r="C34" s="3" t="s">
        <v>49</v>
      </c>
      <c r="D34" s="3" t="s">
        <v>51</v>
      </c>
      <c r="E34" s="3" t="s">
        <v>56</v>
      </c>
      <c r="F34" s="3" t="s">
        <v>53</v>
      </c>
      <c r="G34" s="9">
        <f>G35</f>
        <v>0</v>
      </c>
      <c r="H34" s="9">
        <f t="shared" ref="H34:I34" si="19">H35</f>
        <v>0</v>
      </c>
      <c r="I34" s="9">
        <f t="shared" si="19"/>
        <v>0</v>
      </c>
    </row>
    <row r="35" spans="1:9" ht="48.95" customHeight="1">
      <c r="A35" s="10" t="s">
        <v>54</v>
      </c>
      <c r="B35" s="3" t="s">
        <v>20</v>
      </c>
      <c r="C35" s="3" t="s">
        <v>49</v>
      </c>
      <c r="D35" s="3" t="s">
        <v>51</v>
      </c>
      <c r="E35" s="3" t="s">
        <v>56</v>
      </c>
      <c r="F35" s="3" t="s">
        <v>55</v>
      </c>
      <c r="G35" s="9">
        <v>0</v>
      </c>
      <c r="H35" s="9">
        <v>0</v>
      </c>
      <c r="I35" s="9">
        <v>0</v>
      </c>
    </row>
    <row r="36" spans="1:9" ht="48.95" customHeight="1">
      <c r="A36" s="8" t="s">
        <v>57</v>
      </c>
      <c r="B36" s="3" t="s">
        <v>20</v>
      </c>
      <c r="C36" s="3" t="s">
        <v>58</v>
      </c>
      <c r="D36" s="3" t="s">
        <v>0</v>
      </c>
      <c r="E36" s="3" t="s">
        <v>0</v>
      </c>
      <c r="F36" s="3" t="s">
        <v>0</v>
      </c>
      <c r="G36" s="9">
        <f>G37</f>
        <v>0</v>
      </c>
      <c r="H36" s="9">
        <f t="shared" ref="H36:I36" si="20">H37</f>
        <v>0</v>
      </c>
      <c r="I36" s="9">
        <f t="shared" si="20"/>
        <v>0</v>
      </c>
    </row>
    <row r="37" spans="1:9" ht="42" customHeight="1">
      <c r="A37" s="8" t="s">
        <v>59</v>
      </c>
      <c r="B37" s="3" t="s">
        <v>20</v>
      </c>
      <c r="C37" s="3" t="s">
        <v>58</v>
      </c>
      <c r="D37" s="3" t="s">
        <v>60</v>
      </c>
      <c r="E37" s="3" t="s">
        <v>0</v>
      </c>
      <c r="F37" s="3" t="s">
        <v>0</v>
      </c>
      <c r="G37" s="9">
        <f>G38+G41</f>
        <v>0</v>
      </c>
      <c r="H37" s="9">
        <f t="shared" ref="H37:I37" si="21">H38+H41</f>
        <v>0</v>
      </c>
      <c r="I37" s="9">
        <f t="shared" si="21"/>
        <v>0</v>
      </c>
    </row>
    <row r="38" spans="1:9" ht="104.25" customHeight="1">
      <c r="A38" s="10" t="s">
        <v>111</v>
      </c>
      <c r="B38" s="3" t="s">
        <v>20</v>
      </c>
      <c r="C38" s="3" t="s">
        <v>58</v>
      </c>
      <c r="D38" s="3" t="s">
        <v>60</v>
      </c>
      <c r="E38" s="3" t="s">
        <v>64</v>
      </c>
      <c r="F38" s="11" t="s">
        <v>0</v>
      </c>
      <c r="G38" s="9">
        <f>G39</f>
        <v>0</v>
      </c>
      <c r="H38" s="9">
        <f t="shared" ref="H38:I38" si="22">H39</f>
        <v>0</v>
      </c>
      <c r="I38" s="9">
        <f t="shared" si="22"/>
        <v>0</v>
      </c>
    </row>
    <row r="39" spans="1:9" ht="32.25" customHeight="1">
      <c r="A39" s="10" t="s">
        <v>34</v>
      </c>
      <c r="B39" s="3" t="s">
        <v>20</v>
      </c>
      <c r="C39" s="3" t="s">
        <v>58</v>
      </c>
      <c r="D39" s="3" t="s">
        <v>60</v>
      </c>
      <c r="E39" s="3" t="s">
        <v>64</v>
      </c>
      <c r="F39" s="3" t="s">
        <v>35</v>
      </c>
      <c r="G39" s="9">
        <f>G40</f>
        <v>0</v>
      </c>
      <c r="H39" s="9">
        <f t="shared" ref="H39:I39" si="23">H40</f>
        <v>0</v>
      </c>
      <c r="I39" s="9">
        <f t="shared" si="23"/>
        <v>0</v>
      </c>
    </row>
    <row r="40" spans="1:9" ht="77.25" customHeight="1">
      <c r="A40" s="10" t="s">
        <v>36</v>
      </c>
      <c r="B40" s="3" t="s">
        <v>20</v>
      </c>
      <c r="C40" s="3" t="s">
        <v>58</v>
      </c>
      <c r="D40" s="3" t="s">
        <v>60</v>
      </c>
      <c r="E40" s="3" t="s">
        <v>64</v>
      </c>
      <c r="F40" s="3" t="s">
        <v>37</v>
      </c>
      <c r="G40" s="9">
        <v>0</v>
      </c>
      <c r="H40" s="9">
        <v>0</v>
      </c>
      <c r="I40" s="9">
        <v>0</v>
      </c>
    </row>
    <row r="41" spans="1:9" ht="32.25" customHeight="1">
      <c r="A41" s="10" t="s">
        <v>61</v>
      </c>
      <c r="B41" s="3" t="s">
        <v>20</v>
      </c>
      <c r="C41" s="3" t="s">
        <v>58</v>
      </c>
      <c r="D41" s="3" t="s">
        <v>60</v>
      </c>
      <c r="E41" s="3" t="s">
        <v>65</v>
      </c>
      <c r="F41" s="11" t="s">
        <v>0</v>
      </c>
      <c r="G41" s="9">
        <f>G42+G44</f>
        <v>0</v>
      </c>
      <c r="H41" s="9">
        <f t="shared" ref="H41:I41" si="24">H42+H44</f>
        <v>0</v>
      </c>
      <c r="I41" s="9">
        <f t="shared" si="24"/>
        <v>0</v>
      </c>
    </row>
    <row r="42" spans="1:9" ht="32.25" customHeight="1">
      <c r="A42" s="10" t="s">
        <v>34</v>
      </c>
      <c r="B42" s="3" t="s">
        <v>20</v>
      </c>
      <c r="C42" s="3" t="s">
        <v>58</v>
      </c>
      <c r="D42" s="3" t="s">
        <v>60</v>
      </c>
      <c r="E42" s="3" t="s">
        <v>65</v>
      </c>
      <c r="F42" s="3" t="s">
        <v>35</v>
      </c>
      <c r="G42" s="9">
        <f>G43</f>
        <v>0</v>
      </c>
      <c r="H42" s="9">
        <f t="shared" ref="H42:I42" si="25">H43</f>
        <v>0</v>
      </c>
      <c r="I42" s="9">
        <f t="shared" si="25"/>
        <v>0</v>
      </c>
    </row>
    <row r="43" spans="1:9" ht="30.75" customHeight="1">
      <c r="A43" s="10" t="s">
        <v>36</v>
      </c>
      <c r="B43" s="3" t="s">
        <v>20</v>
      </c>
      <c r="C43" s="3" t="s">
        <v>58</v>
      </c>
      <c r="D43" s="3" t="s">
        <v>60</v>
      </c>
      <c r="E43" s="3" t="s">
        <v>65</v>
      </c>
      <c r="F43" s="3" t="s">
        <v>37</v>
      </c>
      <c r="G43" s="9">
        <v>0</v>
      </c>
      <c r="H43" s="9">
        <v>0</v>
      </c>
      <c r="I43" s="9">
        <v>0</v>
      </c>
    </row>
    <row r="44" spans="1:9" ht="33.75" customHeight="1">
      <c r="A44" s="10" t="s">
        <v>27</v>
      </c>
      <c r="B44" s="3" t="s">
        <v>20</v>
      </c>
      <c r="C44" s="3" t="s">
        <v>58</v>
      </c>
      <c r="D44" s="3" t="s">
        <v>60</v>
      </c>
      <c r="E44" s="3" t="s">
        <v>65</v>
      </c>
      <c r="F44" s="3" t="s">
        <v>28</v>
      </c>
      <c r="G44" s="9">
        <f>G45</f>
        <v>0</v>
      </c>
      <c r="H44" s="9">
        <f t="shared" ref="H44:I44" si="26">H45</f>
        <v>0</v>
      </c>
      <c r="I44" s="9">
        <f t="shared" si="26"/>
        <v>0</v>
      </c>
    </row>
    <row r="45" spans="1:9" ht="32.25" customHeight="1">
      <c r="A45" s="10" t="s">
        <v>62</v>
      </c>
      <c r="B45" s="3" t="s">
        <v>20</v>
      </c>
      <c r="C45" s="3" t="s">
        <v>58</v>
      </c>
      <c r="D45" s="3" t="s">
        <v>60</v>
      </c>
      <c r="E45" s="3" t="s">
        <v>65</v>
      </c>
      <c r="F45" s="3" t="s">
        <v>63</v>
      </c>
      <c r="G45" s="9">
        <v>0</v>
      </c>
      <c r="H45" s="9">
        <v>0</v>
      </c>
      <c r="I45" s="9">
        <v>0</v>
      </c>
    </row>
    <row r="46" spans="1:9" ht="64.5" customHeight="1">
      <c r="A46" s="8" t="s">
        <v>66</v>
      </c>
      <c r="B46" s="3" t="s">
        <v>20</v>
      </c>
      <c r="C46" s="3" t="s">
        <v>67</v>
      </c>
      <c r="D46" s="3" t="s">
        <v>0</v>
      </c>
      <c r="E46" s="3" t="s">
        <v>0</v>
      </c>
      <c r="F46" s="3" t="s">
        <v>0</v>
      </c>
      <c r="G46" s="9">
        <f>G47+G57+G72+G89</f>
        <v>2583612.88</v>
      </c>
      <c r="H46" s="9">
        <f t="shared" ref="H46:I46" si="27">H47+H57+H72+H89</f>
        <v>0</v>
      </c>
      <c r="I46" s="9">
        <f t="shared" si="27"/>
        <v>0</v>
      </c>
    </row>
    <row r="47" spans="1:9" ht="32.25" customHeight="1">
      <c r="A47" s="8" t="s">
        <v>68</v>
      </c>
      <c r="B47" s="3" t="s">
        <v>20</v>
      </c>
      <c r="C47" s="3" t="s">
        <v>67</v>
      </c>
      <c r="D47" s="3" t="s">
        <v>22</v>
      </c>
      <c r="E47" s="3" t="s">
        <v>0</v>
      </c>
      <c r="F47" s="3" t="s">
        <v>0</v>
      </c>
      <c r="G47" s="9">
        <f>G48+G54+G51</f>
        <v>4100000</v>
      </c>
      <c r="H47" s="9">
        <f t="shared" ref="H47:I47" si="28">H48+H54+H51</f>
        <v>0</v>
      </c>
      <c r="I47" s="9">
        <f t="shared" si="28"/>
        <v>0</v>
      </c>
    </row>
    <row r="48" spans="1:9" ht="91.5" customHeight="1">
      <c r="A48" s="10" t="s">
        <v>69</v>
      </c>
      <c r="B48" s="3" t="s">
        <v>20</v>
      </c>
      <c r="C48" s="3" t="s">
        <v>67</v>
      </c>
      <c r="D48" s="3" t="s">
        <v>22</v>
      </c>
      <c r="E48" s="3" t="s">
        <v>75</v>
      </c>
      <c r="F48" s="11" t="s">
        <v>0</v>
      </c>
      <c r="G48" s="9">
        <f>G49</f>
        <v>0</v>
      </c>
      <c r="H48" s="9">
        <f t="shared" ref="H48:I48" si="29">H49</f>
        <v>0</v>
      </c>
      <c r="I48" s="9">
        <f t="shared" si="29"/>
        <v>0</v>
      </c>
    </row>
    <row r="49" spans="1:9" ht="34.5" customHeight="1">
      <c r="A49" s="10" t="s">
        <v>34</v>
      </c>
      <c r="B49" s="3" t="s">
        <v>20</v>
      </c>
      <c r="C49" s="3" t="s">
        <v>67</v>
      </c>
      <c r="D49" s="3" t="s">
        <v>22</v>
      </c>
      <c r="E49" s="3" t="s">
        <v>75</v>
      </c>
      <c r="F49" s="3" t="s">
        <v>35</v>
      </c>
      <c r="G49" s="9">
        <f>G50</f>
        <v>0</v>
      </c>
      <c r="H49" s="9">
        <f t="shared" ref="H49:I49" si="30">H50</f>
        <v>0</v>
      </c>
      <c r="I49" s="9">
        <f t="shared" si="30"/>
        <v>0</v>
      </c>
    </row>
    <row r="50" spans="1:9" ht="34.5" customHeight="1">
      <c r="A50" s="10" t="s">
        <v>36</v>
      </c>
      <c r="B50" s="3" t="s">
        <v>20</v>
      </c>
      <c r="C50" s="3" t="s">
        <v>67</v>
      </c>
      <c r="D50" s="3" t="s">
        <v>22</v>
      </c>
      <c r="E50" s="3" t="s">
        <v>75</v>
      </c>
      <c r="F50" s="3" t="s">
        <v>37</v>
      </c>
      <c r="G50" s="9">
        <v>0</v>
      </c>
      <c r="H50" s="9">
        <v>0</v>
      </c>
      <c r="I50" s="9">
        <v>0</v>
      </c>
    </row>
    <row r="51" spans="1:9" ht="34.5" customHeight="1">
      <c r="A51" s="10" t="s">
        <v>70</v>
      </c>
      <c r="B51" s="3" t="s">
        <v>20</v>
      </c>
      <c r="C51" s="3" t="s">
        <v>67</v>
      </c>
      <c r="D51" s="3" t="s">
        <v>22</v>
      </c>
      <c r="E51" s="3" t="s">
        <v>116</v>
      </c>
      <c r="F51" s="11" t="s">
        <v>0</v>
      </c>
      <c r="G51" s="9">
        <f>G52</f>
        <v>4250000</v>
      </c>
      <c r="H51" s="9">
        <f t="shared" ref="H51:I52" si="31">H52</f>
        <v>0</v>
      </c>
      <c r="I51" s="9">
        <f t="shared" si="31"/>
        <v>0</v>
      </c>
    </row>
    <row r="52" spans="1:9" ht="34.5" customHeight="1">
      <c r="A52" s="10" t="s">
        <v>71</v>
      </c>
      <c r="B52" s="3" t="s">
        <v>20</v>
      </c>
      <c r="C52" s="3" t="s">
        <v>67</v>
      </c>
      <c r="D52" s="3" t="s">
        <v>22</v>
      </c>
      <c r="E52" s="3" t="s">
        <v>116</v>
      </c>
      <c r="F52" s="3" t="s">
        <v>72</v>
      </c>
      <c r="G52" s="9">
        <f>G53</f>
        <v>4250000</v>
      </c>
      <c r="H52" s="9">
        <f t="shared" si="31"/>
        <v>0</v>
      </c>
      <c r="I52" s="9">
        <f t="shared" si="31"/>
        <v>0</v>
      </c>
    </row>
    <row r="53" spans="1:9" ht="34.5" customHeight="1">
      <c r="A53" s="10" t="s">
        <v>73</v>
      </c>
      <c r="B53" s="3" t="s">
        <v>20</v>
      </c>
      <c r="C53" s="3" t="s">
        <v>67</v>
      </c>
      <c r="D53" s="3" t="s">
        <v>22</v>
      </c>
      <c r="E53" s="3" t="s">
        <v>116</v>
      </c>
      <c r="F53" s="3" t="s">
        <v>74</v>
      </c>
      <c r="G53" s="9">
        <v>4250000</v>
      </c>
      <c r="H53" s="9">
        <v>0</v>
      </c>
      <c r="I53" s="9">
        <v>0</v>
      </c>
    </row>
    <row r="54" spans="1:9" ht="48.95" customHeight="1">
      <c r="A54" s="10" t="s">
        <v>70</v>
      </c>
      <c r="B54" s="3" t="s">
        <v>20</v>
      </c>
      <c r="C54" s="3" t="s">
        <v>67</v>
      </c>
      <c r="D54" s="3" t="s">
        <v>22</v>
      </c>
      <c r="E54" s="3" t="s">
        <v>76</v>
      </c>
      <c r="F54" s="11" t="s">
        <v>0</v>
      </c>
      <c r="G54" s="9">
        <f>G55</f>
        <v>-150000</v>
      </c>
      <c r="H54" s="9">
        <f t="shared" ref="H54:I55" si="32">H55</f>
        <v>0</v>
      </c>
      <c r="I54" s="9">
        <f t="shared" si="32"/>
        <v>0</v>
      </c>
    </row>
    <row r="55" spans="1:9" ht="32.25" customHeight="1">
      <c r="A55" s="10" t="s">
        <v>71</v>
      </c>
      <c r="B55" s="3" t="s">
        <v>20</v>
      </c>
      <c r="C55" s="3" t="s">
        <v>67</v>
      </c>
      <c r="D55" s="3" t="s">
        <v>22</v>
      </c>
      <c r="E55" s="3" t="s">
        <v>76</v>
      </c>
      <c r="F55" s="3" t="s">
        <v>72</v>
      </c>
      <c r="G55" s="9">
        <f>G56</f>
        <v>-150000</v>
      </c>
      <c r="H55" s="9">
        <f t="shared" si="32"/>
        <v>0</v>
      </c>
      <c r="I55" s="9">
        <f t="shared" si="32"/>
        <v>0</v>
      </c>
    </row>
    <row r="56" spans="1:9" ht="69" customHeight="1">
      <c r="A56" s="10" t="s">
        <v>73</v>
      </c>
      <c r="B56" s="3" t="s">
        <v>20</v>
      </c>
      <c r="C56" s="3" t="s">
        <v>67</v>
      </c>
      <c r="D56" s="3" t="s">
        <v>22</v>
      </c>
      <c r="E56" s="3" t="s">
        <v>76</v>
      </c>
      <c r="F56" s="3" t="s">
        <v>74</v>
      </c>
      <c r="G56" s="9">
        <v>-150000</v>
      </c>
      <c r="H56" s="9">
        <v>0</v>
      </c>
      <c r="I56" s="9">
        <v>0</v>
      </c>
    </row>
    <row r="57" spans="1:9" ht="48.95" customHeight="1">
      <c r="A57" s="8" t="s">
        <v>77</v>
      </c>
      <c r="B57" s="3" t="s">
        <v>20</v>
      </c>
      <c r="C57" s="3" t="s">
        <v>67</v>
      </c>
      <c r="D57" s="3" t="s">
        <v>49</v>
      </c>
      <c r="E57" s="3" t="s">
        <v>0</v>
      </c>
      <c r="F57" s="3" t="s">
        <v>0</v>
      </c>
      <c r="G57" s="9">
        <f>G58+G61+G64</f>
        <v>-163183.03999999992</v>
      </c>
      <c r="H57" s="9">
        <f t="shared" ref="H57:I57" si="33">H58+H61+H64</f>
        <v>0</v>
      </c>
      <c r="I57" s="9">
        <f t="shared" si="33"/>
        <v>0</v>
      </c>
    </row>
    <row r="58" spans="1:9" ht="48.95" customHeight="1">
      <c r="A58" s="10" t="s">
        <v>78</v>
      </c>
      <c r="B58" s="3" t="s">
        <v>20</v>
      </c>
      <c r="C58" s="3" t="s">
        <v>67</v>
      </c>
      <c r="D58" s="3" t="s">
        <v>49</v>
      </c>
      <c r="E58" s="3" t="s">
        <v>81</v>
      </c>
      <c r="F58" s="11" t="s">
        <v>0</v>
      </c>
      <c r="G58" s="9">
        <f>G59</f>
        <v>0</v>
      </c>
      <c r="H58" s="9">
        <f t="shared" ref="H58:I58" si="34">H59</f>
        <v>0</v>
      </c>
      <c r="I58" s="9">
        <f t="shared" si="34"/>
        <v>0</v>
      </c>
    </row>
    <row r="59" spans="1:9" ht="64.5" customHeight="1">
      <c r="A59" s="10" t="s">
        <v>34</v>
      </c>
      <c r="B59" s="3" t="s">
        <v>20</v>
      </c>
      <c r="C59" s="3" t="s">
        <v>67</v>
      </c>
      <c r="D59" s="3" t="s">
        <v>49</v>
      </c>
      <c r="E59" s="3" t="s">
        <v>81</v>
      </c>
      <c r="F59" s="3" t="s">
        <v>35</v>
      </c>
      <c r="G59" s="9">
        <f>G60</f>
        <v>0</v>
      </c>
      <c r="H59" s="9">
        <f t="shared" ref="H59:I59" si="35">H60</f>
        <v>0</v>
      </c>
      <c r="I59" s="9">
        <f t="shared" si="35"/>
        <v>0</v>
      </c>
    </row>
    <row r="60" spans="1:9" ht="48.95" customHeight="1">
      <c r="A60" s="10" t="s">
        <v>36</v>
      </c>
      <c r="B60" s="3" t="s">
        <v>20</v>
      </c>
      <c r="C60" s="3" t="s">
        <v>67</v>
      </c>
      <c r="D60" s="3" t="s">
        <v>49</v>
      </c>
      <c r="E60" s="3" t="s">
        <v>81</v>
      </c>
      <c r="F60" s="3" t="s">
        <v>37</v>
      </c>
      <c r="G60" s="9">
        <v>0</v>
      </c>
      <c r="H60" s="9">
        <v>0</v>
      </c>
      <c r="I60" s="9">
        <v>0</v>
      </c>
    </row>
    <row r="61" spans="1:9" ht="81" customHeight="1">
      <c r="A61" s="10" t="s">
        <v>79</v>
      </c>
      <c r="B61" s="3" t="s">
        <v>20</v>
      </c>
      <c r="C61" s="3" t="s">
        <v>67</v>
      </c>
      <c r="D61" s="3" t="s">
        <v>49</v>
      </c>
      <c r="E61" s="3" t="s">
        <v>82</v>
      </c>
      <c r="F61" s="11" t="s">
        <v>0</v>
      </c>
      <c r="G61" s="9">
        <f>G62</f>
        <v>0</v>
      </c>
      <c r="H61" s="9">
        <f t="shared" ref="H61:I61" si="36">H62</f>
        <v>0</v>
      </c>
      <c r="I61" s="9">
        <f t="shared" si="36"/>
        <v>0</v>
      </c>
    </row>
    <row r="62" spans="1:9" ht="54.75" customHeight="1">
      <c r="A62" s="10" t="s">
        <v>71</v>
      </c>
      <c r="B62" s="3" t="s">
        <v>20</v>
      </c>
      <c r="C62" s="3" t="s">
        <v>67</v>
      </c>
      <c r="D62" s="3" t="s">
        <v>49</v>
      </c>
      <c r="E62" s="3" t="s">
        <v>82</v>
      </c>
      <c r="F62" s="3" t="s">
        <v>72</v>
      </c>
      <c r="G62" s="9">
        <f>G63</f>
        <v>0</v>
      </c>
      <c r="H62" s="9">
        <f t="shared" ref="H62:I62" si="37">H63</f>
        <v>0</v>
      </c>
      <c r="I62" s="9">
        <f t="shared" si="37"/>
        <v>0</v>
      </c>
    </row>
    <row r="63" spans="1:9" ht="80.099999999999994" customHeight="1">
      <c r="A63" s="10" t="s">
        <v>73</v>
      </c>
      <c r="B63" s="3" t="s">
        <v>20</v>
      </c>
      <c r="C63" s="3" t="s">
        <v>67</v>
      </c>
      <c r="D63" s="3" t="s">
        <v>49</v>
      </c>
      <c r="E63" s="3" t="s">
        <v>82</v>
      </c>
      <c r="F63" s="3" t="s">
        <v>74</v>
      </c>
      <c r="G63" s="9">
        <v>0</v>
      </c>
      <c r="H63" s="9">
        <v>0</v>
      </c>
      <c r="I63" s="9">
        <v>0</v>
      </c>
    </row>
    <row r="64" spans="1:9" ht="32.25" customHeight="1">
      <c r="A64" s="10" t="s">
        <v>80</v>
      </c>
      <c r="B64" s="3" t="s">
        <v>20</v>
      </c>
      <c r="C64" s="3" t="s">
        <v>67</v>
      </c>
      <c r="D64" s="3" t="s">
        <v>49</v>
      </c>
      <c r="E64" s="3" t="s">
        <v>83</v>
      </c>
      <c r="F64" s="11" t="s">
        <v>0</v>
      </c>
      <c r="G64" s="9">
        <f>G65+G67+G69</f>
        <v>-163183.03999999992</v>
      </c>
      <c r="H64" s="9">
        <f t="shared" ref="H64:I64" si="38">H65+H67+H69</f>
        <v>0</v>
      </c>
      <c r="I64" s="9">
        <f t="shared" si="38"/>
        <v>0</v>
      </c>
    </row>
    <row r="65" spans="1:9" ht="32.25" customHeight="1">
      <c r="A65" s="10" t="s">
        <v>34</v>
      </c>
      <c r="B65" s="3" t="s">
        <v>20</v>
      </c>
      <c r="C65" s="3" t="s">
        <v>67</v>
      </c>
      <c r="D65" s="3" t="s">
        <v>49</v>
      </c>
      <c r="E65" s="3" t="s">
        <v>83</v>
      </c>
      <c r="F65" s="3" t="s">
        <v>35</v>
      </c>
      <c r="G65" s="9">
        <f>G66</f>
        <v>-1134312.7</v>
      </c>
      <c r="H65" s="9">
        <f t="shared" ref="H65:I65" si="39">H66</f>
        <v>0</v>
      </c>
      <c r="I65" s="9">
        <f t="shared" si="39"/>
        <v>0</v>
      </c>
    </row>
    <row r="66" spans="1:9" ht="32.25" customHeight="1">
      <c r="A66" s="10" t="s">
        <v>36</v>
      </c>
      <c r="B66" s="3" t="s">
        <v>20</v>
      </c>
      <c r="C66" s="3" t="s">
        <v>67</v>
      </c>
      <c r="D66" s="3" t="s">
        <v>49</v>
      </c>
      <c r="E66" s="3" t="s">
        <v>83</v>
      </c>
      <c r="F66" s="3" t="s">
        <v>37</v>
      </c>
      <c r="G66" s="9">
        <v>-1134312.7</v>
      </c>
      <c r="H66" s="9">
        <v>0</v>
      </c>
      <c r="I66" s="9">
        <v>0</v>
      </c>
    </row>
    <row r="67" spans="1:9" ht="32.25" customHeight="1">
      <c r="A67" s="10" t="s">
        <v>71</v>
      </c>
      <c r="B67" s="3" t="s">
        <v>20</v>
      </c>
      <c r="C67" s="3" t="s">
        <v>67</v>
      </c>
      <c r="D67" s="3" t="s">
        <v>49</v>
      </c>
      <c r="E67" s="3" t="s">
        <v>83</v>
      </c>
      <c r="F67" s="3">
        <v>400</v>
      </c>
      <c r="G67" s="9">
        <f>G68</f>
        <v>271115.05</v>
      </c>
      <c r="H67" s="9">
        <f t="shared" ref="H67:I67" si="40">H68</f>
        <v>0</v>
      </c>
      <c r="I67" s="9">
        <f t="shared" si="40"/>
        <v>0</v>
      </c>
    </row>
    <row r="68" spans="1:9" ht="32.25" customHeight="1">
      <c r="A68" s="10" t="s">
        <v>73</v>
      </c>
      <c r="B68" s="3" t="s">
        <v>20</v>
      </c>
      <c r="C68" s="3" t="s">
        <v>67</v>
      </c>
      <c r="D68" s="3" t="s">
        <v>49</v>
      </c>
      <c r="E68" s="3" t="s">
        <v>83</v>
      </c>
      <c r="F68" s="3">
        <v>410</v>
      </c>
      <c r="G68" s="9">
        <v>271115.05</v>
      </c>
      <c r="H68" s="9">
        <v>0</v>
      </c>
      <c r="I68" s="9">
        <v>0</v>
      </c>
    </row>
    <row r="69" spans="1:9" ht="32.25" customHeight="1">
      <c r="A69" s="10" t="s">
        <v>27</v>
      </c>
      <c r="B69" s="3" t="s">
        <v>20</v>
      </c>
      <c r="C69" s="3" t="s">
        <v>67</v>
      </c>
      <c r="D69" s="3" t="s">
        <v>49</v>
      </c>
      <c r="E69" s="3" t="s">
        <v>83</v>
      </c>
      <c r="F69" s="3">
        <v>800</v>
      </c>
      <c r="G69" s="9">
        <f>G71+G70</f>
        <v>700014.61</v>
      </c>
      <c r="H69" s="9">
        <f t="shared" ref="H69:I69" si="41">H71+H70</f>
        <v>0</v>
      </c>
      <c r="I69" s="9">
        <f t="shared" si="41"/>
        <v>0</v>
      </c>
    </row>
    <row r="70" spans="1:9" ht="32.25" customHeight="1">
      <c r="A70" s="10" t="s">
        <v>62</v>
      </c>
      <c r="B70" s="3" t="s">
        <v>20</v>
      </c>
      <c r="C70" s="3" t="s">
        <v>67</v>
      </c>
      <c r="D70" s="3" t="s">
        <v>49</v>
      </c>
      <c r="E70" s="3" t="s">
        <v>83</v>
      </c>
      <c r="F70" s="3">
        <v>810</v>
      </c>
      <c r="G70" s="9">
        <v>700000</v>
      </c>
      <c r="H70" s="9">
        <v>0</v>
      </c>
      <c r="I70" s="9">
        <v>0</v>
      </c>
    </row>
    <row r="71" spans="1:9" ht="32.25" customHeight="1">
      <c r="A71" s="10" t="s">
        <v>115</v>
      </c>
      <c r="B71" s="3" t="s">
        <v>20</v>
      </c>
      <c r="C71" s="3" t="s">
        <v>67</v>
      </c>
      <c r="D71" s="3" t="s">
        <v>49</v>
      </c>
      <c r="E71" s="3" t="s">
        <v>83</v>
      </c>
      <c r="F71" s="3">
        <v>850</v>
      </c>
      <c r="G71" s="9">
        <v>14.61</v>
      </c>
      <c r="H71" s="9">
        <v>0</v>
      </c>
      <c r="I71" s="9">
        <v>0</v>
      </c>
    </row>
    <row r="72" spans="1:9" ht="32.25" customHeight="1">
      <c r="A72" s="8" t="s">
        <v>84</v>
      </c>
      <c r="B72" s="3" t="s">
        <v>20</v>
      </c>
      <c r="C72" s="3" t="s">
        <v>67</v>
      </c>
      <c r="D72" s="3" t="s">
        <v>51</v>
      </c>
      <c r="E72" s="3" t="s">
        <v>0</v>
      </c>
      <c r="F72" s="3" t="s">
        <v>0</v>
      </c>
      <c r="G72" s="9">
        <f>G73+G76+G79+G84</f>
        <v>-1353204.08</v>
      </c>
      <c r="H72" s="9">
        <f t="shared" ref="H72:I72" si="42">H73+H76+H79+H84</f>
        <v>0</v>
      </c>
      <c r="I72" s="9">
        <f t="shared" si="42"/>
        <v>0</v>
      </c>
    </row>
    <row r="73" spans="1:9" ht="98.25" customHeight="1">
      <c r="A73" s="10" t="s">
        <v>109</v>
      </c>
      <c r="B73" s="3" t="s">
        <v>20</v>
      </c>
      <c r="C73" s="3" t="s">
        <v>67</v>
      </c>
      <c r="D73" s="3" t="s">
        <v>51</v>
      </c>
      <c r="E73" s="3" t="s">
        <v>88</v>
      </c>
      <c r="F73" s="11" t="s">
        <v>0</v>
      </c>
      <c r="G73" s="9">
        <f>G74</f>
        <v>0</v>
      </c>
      <c r="H73" s="9">
        <f t="shared" ref="H73:I74" si="43">H74</f>
        <v>0</v>
      </c>
      <c r="I73" s="9">
        <f t="shared" si="43"/>
        <v>0</v>
      </c>
    </row>
    <row r="74" spans="1:9" ht="48.95" customHeight="1">
      <c r="A74" s="10" t="s">
        <v>34</v>
      </c>
      <c r="B74" s="3" t="s">
        <v>20</v>
      </c>
      <c r="C74" s="3" t="s">
        <v>67</v>
      </c>
      <c r="D74" s="3" t="s">
        <v>51</v>
      </c>
      <c r="E74" s="3" t="s">
        <v>88</v>
      </c>
      <c r="F74" s="3" t="s">
        <v>35</v>
      </c>
      <c r="G74" s="9">
        <f>G75</f>
        <v>0</v>
      </c>
      <c r="H74" s="9">
        <f t="shared" si="43"/>
        <v>0</v>
      </c>
      <c r="I74" s="9">
        <f t="shared" si="43"/>
        <v>0</v>
      </c>
    </row>
    <row r="75" spans="1:9" ht="32.25" customHeight="1">
      <c r="A75" s="10" t="s">
        <v>36</v>
      </c>
      <c r="B75" s="3" t="s">
        <v>20</v>
      </c>
      <c r="C75" s="3" t="s">
        <v>67</v>
      </c>
      <c r="D75" s="3" t="s">
        <v>51</v>
      </c>
      <c r="E75" s="3" t="s">
        <v>88</v>
      </c>
      <c r="F75" s="3" t="s">
        <v>37</v>
      </c>
      <c r="G75" s="9">
        <v>0</v>
      </c>
      <c r="H75" s="9">
        <v>0</v>
      </c>
      <c r="I75" s="9">
        <v>0</v>
      </c>
    </row>
    <row r="76" spans="1:9" ht="48.95" customHeight="1">
      <c r="A76" s="10" t="s">
        <v>85</v>
      </c>
      <c r="B76" s="3" t="s">
        <v>20</v>
      </c>
      <c r="C76" s="3" t="s">
        <v>67</v>
      </c>
      <c r="D76" s="3" t="s">
        <v>51</v>
      </c>
      <c r="E76" s="3" t="s">
        <v>89</v>
      </c>
      <c r="F76" s="11" t="s">
        <v>0</v>
      </c>
      <c r="G76" s="9">
        <f>G77</f>
        <v>0</v>
      </c>
      <c r="H76" s="9">
        <f t="shared" ref="H76:I76" si="44">H77</f>
        <v>0</v>
      </c>
      <c r="I76" s="9">
        <f t="shared" si="44"/>
        <v>0</v>
      </c>
    </row>
    <row r="77" spans="1:9" ht="42.75" customHeight="1">
      <c r="A77" s="10" t="s">
        <v>34</v>
      </c>
      <c r="B77" s="3" t="s">
        <v>20</v>
      </c>
      <c r="C77" s="3" t="s">
        <v>67</v>
      </c>
      <c r="D77" s="3" t="s">
        <v>51</v>
      </c>
      <c r="E77" s="3" t="s">
        <v>89</v>
      </c>
      <c r="F77" s="3" t="s">
        <v>35</v>
      </c>
      <c r="G77" s="9">
        <f>G78</f>
        <v>0</v>
      </c>
      <c r="H77" s="9">
        <f t="shared" ref="H77:I77" si="45">H78</f>
        <v>0</v>
      </c>
      <c r="I77" s="9">
        <f t="shared" si="45"/>
        <v>0</v>
      </c>
    </row>
    <row r="78" spans="1:9" ht="48.95" customHeight="1">
      <c r="A78" s="10" t="s">
        <v>36</v>
      </c>
      <c r="B78" s="3" t="s">
        <v>20</v>
      </c>
      <c r="C78" s="3" t="s">
        <v>67</v>
      </c>
      <c r="D78" s="3" t="s">
        <v>51</v>
      </c>
      <c r="E78" s="3" t="s">
        <v>89</v>
      </c>
      <c r="F78" s="3" t="s">
        <v>37</v>
      </c>
      <c r="G78" s="9">
        <v>0</v>
      </c>
      <c r="H78" s="9">
        <v>0</v>
      </c>
      <c r="I78" s="9">
        <v>0</v>
      </c>
    </row>
    <row r="79" spans="1:9" ht="48.95" customHeight="1">
      <c r="A79" s="10" t="s">
        <v>86</v>
      </c>
      <c r="B79" s="3" t="s">
        <v>20</v>
      </c>
      <c r="C79" s="3" t="s">
        <v>67</v>
      </c>
      <c r="D79" s="3" t="s">
        <v>51</v>
      </c>
      <c r="E79" s="3" t="s">
        <v>90</v>
      </c>
      <c r="F79" s="11" t="s">
        <v>0</v>
      </c>
      <c r="G79" s="9">
        <f>G80+G82</f>
        <v>0</v>
      </c>
      <c r="H79" s="9">
        <f t="shared" ref="H79:I79" si="46">H80+H82</f>
        <v>0</v>
      </c>
      <c r="I79" s="9">
        <f t="shared" si="46"/>
        <v>0</v>
      </c>
    </row>
    <row r="80" spans="1:9" ht="31.5" customHeight="1">
      <c r="A80" s="10" t="s">
        <v>34</v>
      </c>
      <c r="B80" s="3" t="s">
        <v>20</v>
      </c>
      <c r="C80" s="3" t="s">
        <v>67</v>
      </c>
      <c r="D80" s="3" t="s">
        <v>51</v>
      </c>
      <c r="E80" s="3" t="s">
        <v>90</v>
      </c>
      <c r="F80" s="3" t="s">
        <v>35</v>
      </c>
      <c r="G80" s="9">
        <f>G81</f>
        <v>0</v>
      </c>
      <c r="H80" s="9">
        <f t="shared" ref="H80:I80" si="47">H81</f>
        <v>0</v>
      </c>
      <c r="I80" s="9">
        <f t="shared" si="47"/>
        <v>0</v>
      </c>
    </row>
    <row r="81" spans="1:9" ht="64.5" customHeight="1">
      <c r="A81" s="10" t="s">
        <v>36</v>
      </c>
      <c r="B81" s="3" t="s">
        <v>20</v>
      </c>
      <c r="C81" s="3" t="s">
        <v>67</v>
      </c>
      <c r="D81" s="3" t="s">
        <v>51</v>
      </c>
      <c r="E81" s="3" t="s">
        <v>90</v>
      </c>
      <c r="F81" s="3" t="s">
        <v>37</v>
      </c>
      <c r="G81" s="9">
        <v>0</v>
      </c>
      <c r="H81" s="9">
        <v>0</v>
      </c>
      <c r="I81" s="9">
        <v>0</v>
      </c>
    </row>
    <row r="82" spans="1:9" ht="48.95" customHeight="1">
      <c r="A82" s="10" t="s">
        <v>27</v>
      </c>
      <c r="B82" s="3" t="s">
        <v>20</v>
      </c>
      <c r="C82" s="3" t="s">
        <v>67</v>
      </c>
      <c r="D82" s="3" t="s">
        <v>51</v>
      </c>
      <c r="E82" s="3" t="s">
        <v>90</v>
      </c>
      <c r="F82" s="3" t="s">
        <v>28</v>
      </c>
      <c r="G82" s="9">
        <f>G83</f>
        <v>0</v>
      </c>
      <c r="H82" s="9">
        <f t="shared" ref="H82:I82" si="48">H83</f>
        <v>0</v>
      </c>
      <c r="I82" s="9">
        <f t="shared" si="48"/>
        <v>0</v>
      </c>
    </row>
    <row r="83" spans="1:9" ht="89.25" customHeight="1">
      <c r="A83" s="10" t="s">
        <v>62</v>
      </c>
      <c r="B83" s="3" t="s">
        <v>20</v>
      </c>
      <c r="C83" s="3" t="s">
        <v>67</v>
      </c>
      <c r="D83" s="3" t="s">
        <v>51</v>
      </c>
      <c r="E83" s="3" t="s">
        <v>90</v>
      </c>
      <c r="F83" s="3" t="s">
        <v>63</v>
      </c>
      <c r="G83" s="9">
        <v>0</v>
      </c>
      <c r="H83" s="9">
        <v>0</v>
      </c>
      <c r="I83" s="9">
        <v>0</v>
      </c>
    </row>
    <row r="84" spans="1:9" ht="48.95" customHeight="1">
      <c r="A84" s="10" t="s">
        <v>87</v>
      </c>
      <c r="B84" s="3" t="s">
        <v>20</v>
      </c>
      <c r="C84" s="3" t="s">
        <v>67</v>
      </c>
      <c r="D84" s="3" t="s">
        <v>51</v>
      </c>
      <c r="E84" s="3" t="s">
        <v>91</v>
      </c>
      <c r="F84" s="11" t="s">
        <v>0</v>
      </c>
      <c r="G84" s="9">
        <f>G85+G87</f>
        <v>-1353204.08</v>
      </c>
      <c r="H84" s="9">
        <f t="shared" ref="H84:I84" si="49">H85+H87</f>
        <v>0</v>
      </c>
      <c r="I84" s="9">
        <f t="shared" si="49"/>
        <v>0</v>
      </c>
    </row>
    <row r="85" spans="1:9" ht="48.95" customHeight="1">
      <c r="A85" s="10" t="s">
        <v>34</v>
      </c>
      <c r="B85" s="3" t="s">
        <v>20</v>
      </c>
      <c r="C85" s="3" t="s">
        <v>67</v>
      </c>
      <c r="D85" s="3" t="s">
        <v>51</v>
      </c>
      <c r="E85" s="3" t="s">
        <v>91</v>
      </c>
      <c r="F85" s="3" t="s">
        <v>35</v>
      </c>
      <c r="G85" s="9">
        <f>G86</f>
        <v>-103204.08</v>
      </c>
      <c r="H85" s="9">
        <f t="shared" ref="H85:I85" si="50">H86</f>
        <v>0</v>
      </c>
      <c r="I85" s="9">
        <f t="shared" si="50"/>
        <v>0</v>
      </c>
    </row>
    <row r="86" spans="1:9" ht="55.5" customHeight="1">
      <c r="A86" s="10" t="s">
        <v>36</v>
      </c>
      <c r="B86" s="3" t="s">
        <v>20</v>
      </c>
      <c r="C86" s="3" t="s">
        <v>67</v>
      </c>
      <c r="D86" s="3" t="s">
        <v>51</v>
      </c>
      <c r="E86" s="3" t="s">
        <v>91</v>
      </c>
      <c r="F86" s="3" t="s">
        <v>37</v>
      </c>
      <c r="G86" s="9">
        <v>-103204.08</v>
      </c>
      <c r="H86" s="9">
        <v>0</v>
      </c>
      <c r="I86" s="9">
        <v>0</v>
      </c>
    </row>
    <row r="87" spans="1:9" ht="64.5" customHeight="1">
      <c r="A87" s="10" t="s">
        <v>27</v>
      </c>
      <c r="B87" s="3" t="s">
        <v>20</v>
      </c>
      <c r="C87" s="3" t="s">
        <v>67</v>
      </c>
      <c r="D87" s="3" t="s">
        <v>51</v>
      </c>
      <c r="E87" s="3" t="s">
        <v>91</v>
      </c>
      <c r="F87" s="3" t="s">
        <v>28</v>
      </c>
      <c r="G87" s="9">
        <f>G88</f>
        <v>-1250000</v>
      </c>
      <c r="H87" s="9">
        <f t="shared" ref="H87:I87" si="51">H88</f>
        <v>0</v>
      </c>
      <c r="I87" s="9">
        <f t="shared" si="51"/>
        <v>0</v>
      </c>
    </row>
    <row r="88" spans="1:9" ht="48" customHeight="1">
      <c r="A88" s="10" t="s">
        <v>62</v>
      </c>
      <c r="B88" s="3" t="s">
        <v>20</v>
      </c>
      <c r="C88" s="3" t="s">
        <v>67</v>
      </c>
      <c r="D88" s="3" t="s">
        <v>51</v>
      </c>
      <c r="E88" s="3" t="s">
        <v>91</v>
      </c>
      <c r="F88" s="3" t="s">
        <v>63</v>
      </c>
      <c r="G88" s="9">
        <v>-1250000</v>
      </c>
      <c r="H88" s="9">
        <v>0</v>
      </c>
      <c r="I88" s="9">
        <v>0</v>
      </c>
    </row>
    <row r="89" spans="1:9" ht="1.5" hidden="1" customHeight="1">
      <c r="A89" s="8" t="s">
        <v>92</v>
      </c>
      <c r="B89" s="3" t="s">
        <v>20</v>
      </c>
      <c r="C89" s="3" t="s">
        <v>67</v>
      </c>
      <c r="D89" s="3" t="s">
        <v>67</v>
      </c>
      <c r="E89" s="3" t="s">
        <v>0</v>
      </c>
      <c r="F89" s="3" t="s">
        <v>0</v>
      </c>
      <c r="G89" s="9">
        <f>G90</f>
        <v>0</v>
      </c>
      <c r="H89" s="9">
        <f t="shared" ref="H89:I89" si="52">H90</f>
        <v>0</v>
      </c>
      <c r="I89" s="9">
        <f t="shared" si="52"/>
        <v>0</v>
      </c>
    </row>
    <row r="90" spans="1:9" ht="87" hidden="1" customHeight="1">
      <c r="A90" s="10" t="s">
        <v>110</v>
      </c>
      <c r="B90" s="3" t="s">
        <v>20</v>
      </c>
      <c r="C90" s="3" t="s">
        <v>67</v>
      </c>
      <c r="D90" s="3" t="s">
        <v>67</v>
      </c>
      <c r="E90" s="3" t="s">
        <v>93</v>
      </c>
      <c r="F90" s="11" t="s">
        <v>0</v>
      </c>
      <c r="G90" s="9">
        <f>G91</f>
        <v>0</v>
      </c>
      <c r="H90" s="9">
        <f t="shared" ref="H90:I90" si="53">H91</f>
        <v>0</v>
      </c>
      <c r="I90" s="9">
        <f t="shared" si="53"/>
        <v>0</v>
      </c>
    </row>
    <row r="91" spans="1:9" ht="71.25" hidden="1" customHeight="1">
      <c r="A91" s="10" t="s">
        <v>71</v>
      </c>
      <c r="B91" s="3" t="s">
        <v>20</v>
      </c>
      <c r="C91" s="3" t="s">
        <v>67</v>
      </c>
      <c r="D91" s="3" t="s">
        <v>67</v>
      </c>
      <c r="E91" s="3" t="s">
        <v>93</v>
      </c>
      <c r="F91" s="3" t="s">
        <v>72</v>
      </c>
      <c r="G91" s="9">
        <f>G92</f>
        <v>0</v>
      </c>
      <c r="H91" s="9">
        <f t="shared" ref="H91:I91" si="54">H92</f>
        <v>0</v>
      </c>
      <c r="I91" s="9">
        <f t="shared" si="54"/>
        <v>0</v>
      </c>
    </row>
    <row r="92" spans="1:9" ht="48.75" hidden="1" customHeight="1">
      <c r="A92" s="10" t="s">
        <v>73</v>
      </c>
      <c r="B92" s="3" t="s">
        <v>20</v>
      </c>
      <c r="C92" s="3" t="s">
        <v>67</v>
      </c>
      <c r="D92" s="3" t="s">
        <v>67</v>
      </c>
      <c r="E92" s="3" t="s">
        <v>93</v>
      </c>
      <c r="F92" s="3" t="s">
        <v>74</v>
      </c>
      <c r="G92" s="9">
        <v>0</v>
      </c>
      <c r="H92" s="9">
        <v>0</v>
      </c>
      <c r="I92" s="9">
        <v>0</v>
      </c>
    </row>
    <row r="93" spans="1:9" ht="42.75" customHeight="1">
      <c r="A93" s="8" t="s">
        <v>94</v>
      </c>
      <c r="B93" s="3" t="s">
        <v>20</v>
      </c>
      <c r="C93" s="3" t="s">
        <v>95</v>
      </c>
      <c r="D93" s="3" t="s">
        <v>0</v>
      </c>
      <c r="E93" s="3" t="s">
        <v>0</v>
      </c>
      <c r="F93" s="3" t="s">
        <v>0</v>
      </c>
      <c r="G93" s="9">
        <f>G94</f>
        <v>215425.7</v>
      </c>
      <c r="H93" s="9">
        <f t="shared" ref="H93:I93" si="55">H94</f>
        <v>0</v>
      </c>
      <c r="I93" s="9">
        <f t="shared" si="55"/>
        <v>0</v>
      </c>
    </row>
    <row r="94" spans="1:9" ht="50.25" customHeight="1">
      <c r="A94" s="8" t="s">
        <v>96</v>
      </c>
      <c r="B94" s="3" t="s">
        <v>20</v>
      </c>
      <c r="C94" s="3" t="s">
        <v>95</v>
      </c>
      <c r="D94" s="3" t="s">
        <v>22</v>
      </c>
      <c r="E94" s="3" t="s">
        <v>0</v>
      </c>
      <c r="F94" s="3" t="s">
        <v>0</v>
      </c>
      <c r="G94" s="9">
        <f>G98+G101+G106+G109+G95</f>
        <v>215425.7</v>
      </c>
      <c r="H94" s="9">
        <f t="shared" ref="H94:I94" si="56">H98+H101+H106+H109+H95</f>
        <v>0</v>
      </c>
      <c r="I94" s="9">
        <f t="shared" si="56"/>
        <v>0</v>
      </c>
    </row>
    <row r="95" spans="1:9" ht="50.25" customHeight="1">
      <c r="A95" s="10" t="s">
        <v>117</v>
      </c>
      <c r="B95" s="3" t="s">
        <v>20</v>
      </c>
      <c r="C95" s="3" t="s">
        <v>95</v>
      </c>
      <c r="D95" s="3" t="s">
        <v>22</v>
      </c>
      <c r="E95" s="3">
        <v>141281680</v>
      </c>
      <c r="F95" s="3"/>
      <c r="G95" s="9">
        <f>G96</f>
        <v>62000</v>
      </c>
      <c r="H95" s="9">
        <f t="shared" ref="H95:I96" si="57">H96</f>
        <v>0</v>
      </c>
      <c r="I95" s="9">
        <f t="shared" si="57"/>
        <v>0</v>
      </c>
    </row>
    <row r="96" spans="1:9" ht="50.25" customHeight="1">
      <c r="A96" s="10" t="s">
        <v>71</v>
      </c>
      <c r="B96" s="3" t="s">
        <v>20</v>
      </c>
      <c r="C96" s="3" t="s">
        <v>95</v>
      </c>
      <c r="D96" s="3" t="s">
        <v>22</v>
      </c>
      <c r="E96" s="3">
        <v>141281680</v>
      </c>
      <c r="F96" s="3">
        <v>400</v>
      </c>
      <c r="G96" s="9">
        <f>G97</f>
        <v>62000</v>
      </c>
      <c r="H96" s="9">
        <f t="shared" si="57"/>
        <v>0</v>
      </c>
      <c r="I96" s="9">
        <f t="shared" si="57"/>
        <v>0</v>
      </c>
    </row>
    <row r="97" spans="1:9" ht="50.25" customHeight="1">
      <c r="A97" s="10" t="s">
        <v>73</v>
      </c>
      <c r="B97" s="3" t="s">
        <v>20</v>
      </c>
      <c r="C97" s="3" t="s">
        <v>95</v>
      </c>
      <c r="D97" s="3" t="s">
        <v>22</v>
      </c>
      <c r="E97" s="3">
        <v>141281680</v>
      </c>
      <c r="F97" s="3">
        <v>410</v>
      </c>
      <c r="G97" s="9">
        <v>62000</v>
      </c>
      <c r="H97" s="9">
        <v>0</v>
      </c>
      <c r="I97" s="9">
        <v>0</v>
      </c>
    </row>
    <row r="98" spans="1:9" ht="48.95" customHeight="1">
      <c r="A98" s="10" t="s">
        <v>97</v>
      </c>
      <c r="B98" s="3" t="s">
        <v>20</v>
      </c>
      <c r="C98" s="3" t="s">
        <v>95</v>
      </c>
      <c r="D98" s="3" t="s">
        <v>22</v>
      </c>
      <c r="E98" s="3" t="s">
        <v>101</v>
      </c>
      <c r="F98" s="11" t="s">
        <v>0</v>
      </c>
      <c r="G98" s="9">
        <f>G99</f>
        <v>0</v>
      </c>
      <c r="H98" s="9">
        <f t="shared" ref="H98:I98" si="58">H99</f>
        <v>0</v>
      </c>
      <c r="I98" s="9">
        <f t="shared" si="58"/>
        <v>0</v>
      </c>
    </row>
    <row r="99" spans="1:9" ht="48.95" customHeight="1">
      <c r="A99" s="10" t="s">
        <v>34</v>
      </c>
      <c r="B99" s="3" t="s">
        <v>20</v>
      </c>
      <c r="C99" s="3" t="s">
        <v>95</v>
      </c>
      <c r="D99" s="3" t="s">
        <v>22</v>
      </c>
      <c r="E99" s="3" t="s">
        <v>101</v>
      </c>
      <c r="F99" s="3" t="s">
        <v>35</v>
      </c>
      <c r="G99" s="9">
        <f>G100</f>
        <v>0</v>
      </c>
      <c r="H99" s="9">
        <f t="shared" ref="H99:I99" si="59">H100</f>
        <v>0</v>
      </c>
      <c r="I99" s="9">
        <f t="shared" si="59"/>
        <v>0</v>
      </c>
    </row>
    <row r="100" spans="1:9" ht="64.5" customHeight="1">
      <c r="A100" s="10" t="s">
        <v>36</v>
      </c>
      <c r="B100" s="3" t="s">
        <v>20</v>
      </c>
      <c r="C100" s="3" t="s">
        <v>95</v>
      </c>
      <c r="D100" s="3" t="s">
        <v>22</v>
      </c>
      <c r="E100" s="3" t="s">
        <v>101</v>
      </c>
      <c r="F100" s="3" t="s">
        <v>37</v>
      </c>
      <c r="G100" s="9">
        <v>0</v>
      </c>
      <c r="H100" s="9">
        <v>0</v>
      </c>
      <c r="I100" s="9">
        <v>0</v>
      </c>
    </row>
    <row r="101" spans="1:9" ht="48.95" customHeight="1">
      <c r="A101" s="10" t="s">
        <v>98</v>
      </c>
      <c r="B101" s="3" t="s">
        <v>20</v>
      </c>
      <c r="C101" s="3" t="s">
        <v>95</v>
      </c>
      <c r="D101" s="3" t="s">
        <v>22</v>
      </c>
      <c r="E101" s="3" t="s">
        <v>102</v>
      </c>
      <c r="F101" s="11" t="s">
        <v>0</v>
      </c>
      <c r="G101" s="9">
        <f>G102+G104</f>
        <v>88425.7</v>
      </c>
      <c r="H101" s="9">
        <f t="shared" ref="H101:I101" si="60">H102+H104</f>
        <v>0</v>
      </c>
      <c r="I101" s="9">
        <f t="shared" si="60"/>
        <v>0</v>
      </c>
    </row>
    <row r="102" spans="1:9" ht="58.5" customHeight="1">
      <c r="A102" s="10" t="s">
        <v>34</v>
      </c>
      <c r="B102" s="3" t="s">
        <v>20</v>
      </c>
      <c r="C102" s="3" t="s">
        <v>95</v>
      </c>
      <c r="D102" s="3" t="s">
        <v>22</v>
      </c>
      <c r="E102" s="3" t="s">
        <v>102</v>
      </c>
      <c r="F102" s="3" t="s">
        <v>35</v>
      </c>
      <c r="G102" s="9">
        <f>G103</f>
        <v>36425.699999999997</v>
      </c>
      <c r="H102" s="9">
        <f t="shared" ref="H102:I102" si="61">H103</f>
        <v>0</v>
      </c>
      <c r="I102" s="9">
        <f t="shared" si="61"/>
        <v>0</v>
      </c>
    </row>
    <row r="103" spans="1:9" ht="112.35" customHeight="1">
      <c r="A103" s="10" t="s">
        <v>36</v>
      </c>
      <c r="B103" s="3" t="s">
        <v>20</v>
      </c>
      <c r="C103" s="3" t="s">
        <v>95</v>
      </c>
      <c r="D103" s="3" t="s">
        <v>22</v>
      </c>
      <c r="E103" s="3" t="s">
        <v>102</v>
      </c>
      <c r="F103" s="3" t="s">
        <v>37</v>
      </c>
      <c r="G103" s="9">
        <v>36425.699999999997</v>
      </c>
      <c r="H103" s="9">
        <v>0</v>
      </c>
      <c r="I103" s="9">
        <v>0</v>
      </c>
    </row>
    <row r="104" spans="1:9" ht="112.35" customHeight="1">
      <c r="A104" s="10" t="s">
        <v>27</v>
      </c>
      <c r="B104" s="3" t="s">
        <v>20</v>
      </c>
      <c r="C104" s="3" t="s">
        <v>95</v>
      </c>
      <c r="D104" s="3" t="s">
        <v>22</v>
      </c>
      <c r="E104" s="3" t="s">
        <v>102</v>
      </c>
      <c r="F104" s="3">
        <v>800</v>
      </c>
      <c r="G104" s="9">
        <f>G105</f>
        <v>52000</v>
      </c>
      <c r="H104" s="9">
        <f t="shared" ref="H104:I104" si="62">H105</f>
        <v>0</v>
      </c>
      <c r="I104" s="9">
        <f t="shared" si="62"/>
        <v>0</v>
      </c>
    </row>
    <row r="105" spans="1:9" ht="112.35" customHeight="1">
      <c r="A105" s="10" t="s">
        <v>114</v>
      </c>
      <c r="B105" s="3" t="s">
        <v>20</v>
      </c>
      <c r="C105" s="3" t="s">
        <v>95</v>
      </c>
      <c r="D105" s="3" t="s">
        <v>22</v>
      </c>
      <c r="E105" s="3" t="s">
        <v>102</v>
      </c>
      <c r="F105" s="3">
        <v>830</v>
      </c>
      <c r="G105" s="9">
        <v>52000</v>
      </c>
      <c r="H105" s="9">
        <v>0</v>
      </c>
      <c r="I105" s="9">
        <v>0</v>
      </c>
    </row>
    <row r="106" spans="1:9" ht="48.95" customHeight="1">
      <c r="A106" s="10" t="s">
        <v>99</v>
      </c>
      <c r="B106" s="3" t="s">
        <v>20</v>
      </c>
      <c r="C106" s="3" t="s">
        <v>95</v>
      </c>
      <c r="D106" s="3" t="s">
        <v>22</v>
      </c>
      <c r="E106" s="3" t="s">
        <v>103</v>
      </c>
      <c r="F106" s="11" t="s">
        <v>0</v>
      </c>
      <c r="G106" s="9">
        <f>G107</f>
        <v>65000</v>
      </c>
      <c r="H106" s="9">
        <f t="shared" ref="H106:I106" si="63">H107</f>
        <v>0</v>
      </c>
      <c r="I106" s="9">
        <f t="shared" si="63"/>
        <v>0</v>
      </c>
    </row>
    <row r="107" spans="1:9" ht="41.25" customHeight="1">
      <c r="A107" s="10" t="s">
        <v>52</v>
      </c>
      <c r="B107" s="3" t="s">
        <v>20</v>
      </c>
      <c r="C107" s="3" t="s">
        <v>95</v>
      </c>
      <c r="D107" s="3" t="s">
        <v>22</v>
      </c>
      <c r="E107" s="3" t="s">
        <v>103</v>
      </c>
      <c r="F107" s="3" t="s">
        <v>53</v>
      </c>
      <c r="G107" s="9">
        <f>G108</f>
        <v>65000</v>
      </c>
      <c r="H107" s="9">
        <f t="shared" ref="H107" si="64">H108</f>
        <v>0</v>
      </c>
      <c r="I107" s="9">
        <f t="shared" ref="I107" si="65">I108</f>
        <v>0</v>
      </c>
    </row>
    <row r="108" spans="1:9" ht="32.25" customHeight="1">
      <c r="A108" s="10" t="s">
        <v>54</v>
      </c>
      <c r="B108" s="3" t="s">
        <v>20</v>
      </c>
      <c r="C108" s="3" t="s">
        <v>95</v>
      </c>
      <c r="D108" s="3" t="s">
        <v>22</v>
      </c>
      <c r="E108" s="3" t="s">
        <v>103</v>
      </c>
      <c r="F108" s="3" t="s">
        <v>55</v>
      </c>
      <c r="G108" s="9">
        <v>65000</v>
      </c>
      <c r="H108" s="9">
        <v>0</v>
      </c>
      <c r="I108" s="9">
        <v>0</v>
      </c>
    </row>
    <row r="109" spans="1:9" ht="48.95" customHeight="1">
      <c r="A109" s="10" t="s">
        <v>100</v>
      </c>
      <c r="B109" s="3" t="s">
        <v>20</v>
      </c>
      <c r="C109" s="3" t="s">
        <v>95</v>
      </c>
      <c r="D109" s="3" t="s">
        <v>22</v>
      </c>
      <c r="E109" s="3" t="s">
        <v>104</v>
      </c>
      <c r="F109" s="11" t="s">
        <v>0</v>
      </c>
      <c r="G109" s="9">
        <f>G110</f>
        <v>0</v>
      </c>
      <c r="H109" s="9">
        <f t="shared" ref="H109:I109" si="66">H110</f>
        <v>0</v>
      </c>
      <c r="I109" s="9">
        <f t="shared" si="66"/>
        <v>0</v>
      </c>
    </row>
    <row r="110" spans="1:9" ht="39" customHeight="1">
      <c r="A110" s="10" t="s">
        <v>52</v>
      </c>
      <c r="B110" s="3" t="s">
        <v>20</v>
      </c>
      <c r="C110" s="3" t="s">
        <v>95</v>
      </c>
      <c r="D110" s="3" t="s">
        <v>22</v>
      </c>
      <c r="E110" s="3" t="s">
        <v>104</v>
      </c>
      <c r="F110" s="3" t="s">
        <v>53</v>
      </c>
      <c r="G110" s="9">
        <f>G111</f>
        <v>0</v>
      </c>
      <c r="H110" s="9">
        <f t="shared" ref="H110:I110" si="67">H111</f>
        <v>0</v>
      </c>
      <c r="I110" s="9">
        <f t="shared" si="67"/>
        <v>0</v>
      </c>
    </row>
    <row r="111" spans="1:9" ht="32.25" customHeight="1">
      <c r="A111" s="10" t="s">
        <v>54</v>
      </c>
      <c r="B111" s="3" t="s">
        <v>20</v>
      </c>
      <c r="C111" s="3" t="s">
        <v>95</v>
      </c>
      <c r="D111" s="3" t="s">
        <v>22</v>
      </c>
      <c r="E111" s="3" t="s">
        <v>104</v>
      </c>
      <c r="F111" s="3" t="s">
        <v>55</v>
      </c>
      <c r="G111" s="9">
        <v>0</v>
      </c>
      <c r="H111" s="9">
        <v>0</v>
      </c>
      <c r="I111" s="9">
        <v>0</v>
      </c>
    </row>
    <row r="112" spans="1:9" ht="48.95" customHeight="1">
      <c r="A112" s="17" t="s">
        <v>105</v>
      </c>
      <c r="B112" s="17"/>
      <c r="C112" s="17"/>
      <c r="D112" s="17"/>
      <c r="E112" s="17"/>
      <c r="F112" s="17"/>
      <c r="G112" s="7">
        <f>G6</f>
        <v>3000000</v>
      </c>
      <c r="H112" s="7">
        <f t="shared" ref="H112:I112" si="68">H6</f>
        <v>0</v>
      </c>
      <c r="I112" s="7">
        <f t="shared" si="68"/>
        <v>0</v>
      </c>
    </row>
    <row r="113" ht="48.95" customHeight="1"/>
    <row r="114" ht="48.95" customHeight="1"/>
    <row r="115" ht="15" customHeight="1"/>
    <row r="116" ht="15" customHeight="1"/>
    <row r="117" ht="80.099999999999994" customHeight="1"/>
    <row r="118" ht="15" customHeight="1"/>
    <row r="119" ht="48.95" customHeight="1"/>
    <row r="120" ht="48.95" customHeight="1"/>
    <row r="121" ht="64.5" customHeight="1"/>
    <row r="122" ht="48.95" customHeight="1"/>
    <row r="123" ht="15" customHeight="1"/>
    <row r="124" ht="112.35" customHeight="1"/>
    <row r="125" ht="48.95" customHeight="1"/>
    <row r="126" ht="15" customHeight="1"/>
    <row r="127" ht="32.25" customHeight="1"/>
    <row r="128" ht="48.95" customHeight="1"/>
    <row r="129" ht="15" customHeight="1"/>
    <row r="130" ht="32.25" customHeight="1"/>
    <row r="131" ht="48.95" customHeight="1"/>
    <row r="132" ht="48.95" customHeight="1"/>
    <row r="133" ht="48.95" customHeight="1"/>
    <row r="134" ht="15" customHeight="1"/>
    <row r="135" ht="15" customHeight="1"/>
    <row r="136" ht="80.099999999999994" customHeight="1"/>
    <row r="137" ht="15" customHeight="1"/>
    <row r="138" ht="32.25" customHeight="1"/>
    <row r="139" ht="48.95" customHeight="1"/>
    <row r="140" ht="48.95" customHeight="1"/>
    <row r="141" ht="32.25" customHeight="1"/>
    <row r="142" ht="48.95" customHeight="1"/>
    <row r="143" ht="48.95" customHeight="1"/>
    <row r="144" ht="15" customHeight="1"/>
    <row r="145" ht="80.099999999999994" customHeight="1"/>
    <row r="146" ht="15" customHeight="1"/>
    <row r="147" ht="48.95" customHeight="1"/>
    <row r="148" ht="48.95" customHeight="1"/>
    <row r="149" ht="15" customHeight="1"/>
    <row r="150" ht="80.099999999999994" customHeight="1"/>
    <row r="151" ht="32.25" customHeight="1"/>
    <row r="152" ht="48.95" customHeight="1"/>
    <row r="153" ht="48.95" customHeight="1"/>
    <row r="154" ht="15" customHeight="1"/>
    <row r="155" ht="48.95" customHeight="1"/>
    <row r="156" ht="48.95" customHeight="1"/>
    <row r="157" ht="32.25" customHeight="1"/>
    <row r="158" ht="48.95" customHeight="1"/>
    <row r="159" ht="48.95" customHeight="1"/>
    <row r="160" ht="32.25" customHeight="1"/>
    <row r="161" ht="48.95" customHeight="1"/>
    <row r="162" ht="48.95" customHeight="1"/>
    <row r="163" ht="32.25" customHeight="1"/>
    <row r="164" ht="48.95" customHeight="1"/>
    <row r="165" ht="48.95" customHeight="1"/>
    <row r="166" ht="15" customHeight="1"/>
    <row r="167" ht="80.099999999999994" customHeight="1"/>
    <row r="168" ht="15" customHeight="1"/>
    <row r="169" ht="48.95" customHeight="1"/>
    <row r="170" ht="48.95" customHeight="1"/>
    <row r="171" ht="15" customHeight="1"/>
    <row r="172" ht="80.099999999999994" customHeight="1"/>
    <row r="173" ht="32.25" customHeight="1"/>
    <row r="174" ht="48.95" customHeight="1"/>
    <row r="175" ht="48.95" customHeight="1"/>
    <row r="176" ht="15" customHeight="1"/>
    <row r="177" ht="48.95" customHeight="1"/>
    <row r="178" ht="48.95" customHeight="1"/>
    <row r="179" ht="32.25" customHeight="1"/>
    <row r="180" ht="15" customHeight="1"/>
    <row r="181" ht="48.95" customHeight="1"/>
    <row r="182" ht="15" customHeight="1"/>
    <row r="183" ht="15" customHeight="1"/>
    <row r="184" ht="48.95" customHeight="1"/>
    <row r="185" ht="15" customHeight="1"/>
    <row r="186" ht="48.95" customHeight="1"/>
    <row r="187" ht="48.95" customHeight="1"/>
    <row r="188" ht="48.95" customHeight="1"/>
    <row r="189" ht="15" customHeight="1"/>
    <row r="190" ht="15" customHeight="1"/>
    <row r="191" ht="15" customHeight="1"/>
    <row r="192" ht="48.95" customHeight="1"/>
    <row r="193" ht="48.95" customHeight="1"/>
    <row r="194" ht="32.25" customHeight="1"/>
    <row r="195" ht="48.95" customHeight="1"/>
    <row r="196" ht="48.95" customHeight="1"/>
    <row r="197" ht="127.9" customHeight="1"/>
    <row r="198" ht="15" customHeight="1"/>
    <row r="199" ht="15" customHeight="1"/>
    <row r="200" ht="159.94999999999999" customHeight="1"/>
    <row r="201" ht="15" customHeight="1"/>
    <row r="202" ht="15" customHeight="1"/>
    <row r="203" ht="15" customHeight="1"/>
    <row r="204" ht="48.95" customHeight="1"/>
    <row r="205" ht="48.95" customHeight="1"/>
    <row r="206" ht="32.25" customHeight="1"/>
    <row r="207" ht="48.95" customHeight="1"/>
    <row r="208" ht="48.95" customHeight="1"/>
    <row r="209" ht="127.9" customHeight="1"/>
    <row r="210" ht="15" customHeight="1"/>
    <row r="211" ht="15" customHeight="1"/>
    <row r="212" ht="159.94999999999999" customHeight="1"/>
    <row r="213" ht="15" customHeight="1"/>
    <row r="214" ht="15" customHeight="1"/>
    <row r="215" ht="15" customHeight="1"/>
  </sheetData>
  <mergeCells count="4">
    <mergeCell ref="G1:I1"/>
    <mergeCell ref="A2:I2"/>
    <mergeCell ref="A3:I3"/>
    <mergeCell ref="A112:F112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2023-03-27T12:15:41Z</dcterms:modified>
</cp:coreProperties>
</file>