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H7" i="1"/>
  <c r="H62"/>
  <c r="J65"/>
  <c r="I65"/>
  <c r="H65"/>
  <c r="J30"/>
  <c r="I30"/>
  <c r="H30"/>
  <c r="H29" s="1"/>
  <c r="J29"/>
  <c r="I29"/>
  <c r="J50"/>
  <c r="I50"/>
  <c r="H50"/>
  <c r="J48"/>
  <c r="I48"/>
  <c r="H48"/>
  <c r="J46"/>
  <c r="I46"/>
  <c r="H46"/>
  <c r="J45"/>
  <c r="I45"/>
  <c r="H45"/>
  <c r="H53"/>
  <c r="I53"/>
  <c r="J53"/>
  <c r="J88"/>
  <c r="I88"/>
  <c r="H88"/>
  <c r="H87" s="1"/>
  <c r="J87"/>
  <c r="I87"/>
  <c r="I63" l="1"/>
  <c r="I62" s="1"/>
  <c r="J63"/>
  <c r="J62" s="1"/>
  <c r="I94"/>
  <c r="I93" s="1"/>
  <c r="J94"/>
  <c r="J93" s="1"/>
  <c r="H94"/>
  <c r="H93" s="1"/>
  <c r="J90"/>
  <c r="I91"/>
  <c r="I90" s="1"/>
  <c r="J91"/>
  <c r="H91"/>
  <c r="H90" s="1"/>
  <c r="I85"/>
  <c r="I84" s="1"/>
  <c r="J85"/>
  <c r="J84" s="1"/>
  <c r="H85"/>
  <c r="H84" s="1"/>
  <c r="J82"/>
  <c r="I82"/>
  <c r="H82"/>
  <c r="J80"/>
  <c r="J79" s="1"/>
  <c r="I80"/>
  <c r="I79" s="1"/>
  <c r="H80"/>
  <c r="H79" s="1"/>
  <c r="I77"/>
  <c r="I76" s="1"/>
  <c r="J77"/>
  <c r="J76" s="1"/>
  <c r="H77"/>
  <c r="H76" s="1"/>
  <c r="I74"/>
  <c r="I73" s="1"/>
  <c r="J74"/>
  <c r="J73" s="1"/>
  <c r="H74"/>
  <c r="H73" s="1"/>
  <c r="I71"/>
  <c r="I70" s="1"/>
  <c r="J71"/>
  <c r="J70" s="1"/>
  <c r="H71"/>
  <c r="H70" s="1"/>
  <c r="I68"/>
  <c r="I67" s="1"/>
  <c r="J68"/>
  <c r="J67" s="1"/>
  <c r="H68"/>
  <c r="H67" s="1"/>
  <c r="H63"/>
  <c r="I60"/>
  <c r="I59" s="1"/>
  <c r="J60"/>
  <c r="J59" s="1"/>
  <c r="H60"/>
  <c r="H59" s="1"/>
  <c r="I57"/>
  <c r="I56" s="1"/>
  <c r="J57"/>
  <c r="J56" s="1"/>
  <c r="H56"/>
  <c r="H57"/>
  <c r="I54"/>
  <c r="J54"/>
  <c r="H54"/>
  <c r="I43"/>
  <c r="J43"/>
  <c r="H43"/>
  <c r="I41"/>
  <c r="J41"/>
  <c r="H41"/>
  <c r="I36"/>
  <c r="J36"/>
  <c r="I38"/>
  <c r="J38"/>
  <c r="H38"/>
  <c r="H36"/>
  <c r="I33"/>
  <c r="I32" s="1"/>
  <c r="J33"/>
  <c r="J32" s="1"/>
  <c r="H33"/>
  <c r="H32" s="1"/>
  <c r="I27"/>
  <c r="I26" s="1"/>
  <c r="J27"/>
  <c r="J26" s="1"/>
  <c r="H27"/>
  <c r="H26" s="1"/>
  <c r="I24"/>
  <c r="I23" s="1"/>
  <c r="J24"/>
  <c r="J23" s="1"/>
  <c r="H24"/>
  <c r="H23" s="1"/>
  <c r="I21"/>
  <c r="I20" s="1"/>
  <c r="J21"/>
  <c r="J20" s="1"/>
  <c r="H21"/>
  <c r="H20" s="1"/>
  <c r="I17"/>
  <c r="J18"/>
  <c r="J17" s="1"/>
  <c r="H18"/>
  <c r="H17" s="1"/>
  <c r="I12"/>
  <c r="I11" s="1"/>
  <c r="J12"/>
  <c r="J11" s="1"/>
  <c r="H12"/>
  <c r="H11" s="1"/>
  <c r="I15"/>
  <c r="I14" s="1"/>
  <c r="J15"/>
  <c r="J14" s="1"/>
  <c r="H15"/>
  <c r="H14" s="1"/>
  <c r="I9"/>
  <c r="I8" s="1"/>
  <c r="J9"/>
  <c r="J8" s="1"/>
  <c r="H9"/>
  <c r="H8" s="1"/>
  <c r="J35" l="1"/>
  <c r="H40"/>
  <c r="I35"/>
  <c r="J40"/>
  <c r="J7" s="1"/>
  <c r="J96" s="1"/>
  <c r="I40"/>
  <c r="H35"/>
  <c r="I7" l="1"/>
  <c r="I96" s="1"/>
  <c r="H96"/>
</calcChain>
</file>

<file path=xl/sharedStrings.xml><?xml version="1.0" encoding="utf-8"?>
<sst xmlns="http://schemas.openxmlformats.org/spreadsheetml/2006/main" count="608" uniqueCount="99">
  <si>
    <t/>
  </si>
  <si>
    <t>рублей</t>
  </si>
  <si>
    <t>Наименование</t>
  </si>
  <si>
    <t>МП</t>
  </si>
  <si>
    <t>ППМП</t>
  </si>
  <si>
    <t>ОМ</t>
  </si>
  <si>
    <t>ГРБС</t>
  </si>
  <si>
    <t>НР</t>
  </si>
  <si>
    <t>ВР</t>
  </si>
  <si>
    <t>2023 год</t>
  </si>
  <si>
    <t>2024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</si>
  <si>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</si>
  <si>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</si>
  <si>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</si>
  <si>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</si>
  <si>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</si>
  <si>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</si>
  <si>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</si>
  <si>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</si>
  <si>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</si>
  <si>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</si>
  <si>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МО Локотское городское поселение</t>
  </si>
  <si>
    <t>0</t>
  </si>
  <si>
    <t>00</t>
  </si>
  <si>
    <t>215</t>
  </si>
  <si>
    <t>Подготовка объектов ЖКХ к зиме</t>
  </si>
  <si>
    <t>S3450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</si>
  <si>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</si>
  <si>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</si>
  <si>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</si>
  <si>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</si>
  <si>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Софинансирование объектов капитальных вложений муниципальной собственности в рамках подпрограммы "Чистая вода"</t>
  </si>
  <si>
    <t>S1270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</si>
  <si>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</si>
  <si>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</si>
  <si>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</si>
  <si>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</si>
  <si>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Руководство и управление в сфере установленных функций органов местного самоуправления</t>
  </si>
  <si>
    <t>80040</t>
  </si>
  <si>
    <t>Опубликование нормативных правовых актов муниципальных образований и иной официальной информации</t>
  </si>
  <si>
    <t>80100</t>
  </si>
  <si>
    <t>Членские взносы некоммерческим организациям</t>
  </si>
  <si>
    <t>81410</t>
  </si>
  <si>
    <t>Иные бюджетные ассигнования</t>
  </si>
  <si>
    <t>800</t>
  </si>
  <si>
    <t>Уплата налогов, сборов и иных платежей</t>
  </si>
  <si>
    <t>850</t>
  </si>
  <si>
    <t>Организация и обеспечение освещения улиц</t>
  </si>
  <si>
    <t>81690</t>
  </si>
  <si>
    <t>Организация и содержание мест захоронения (кладбищ)</t>
  </si>
  <si>
    <t>81710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</si>
  <si>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</si>
  <si>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</si>
  <si>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Мероприятия по благоустройству</t>
  </si>
  <si>
    <t>81730</t>
  </si>
  <si>
    <t>Мероприятия в сфере коммунального хозяйства</t>
  </si>
  <si>
    <t>81740</t>
  </si>
  <si>
    <t>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</si>
  <si>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81830</t>
  </si>
  <si>
    <t>51180</t>
  </si>
  <si>
    <t>Межбюджетные трансферты</t>
  </si>
  <si>
    <t>500</t>
  </si>
  <si>
    <t>Иные межбюджетные трансферты</t>
  </si>
  <si>
    <t>540</t>
  </si>
  <si>
    <t>Библиотеки</t>
  </si>
  <si>
    <t>80450</t>
  </si>
  <si>
    <t>Дворцы и дома культуры, клубы, выставочные залы</t>
  </si>
  <si>
    <t>80480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</si>
  <si>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</si>
  <si>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84260</t>
  </si>
  <si>
    <t>Реализация переданных полномочий по решениюотдельных вопросов местного значения поселений в соответствии с заключенными соглашениями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</si>
  <si>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84270</t>
  </si>
  <si>
    <t>Обеспечение сохранности автомобильных дорогместного значения и условий безопастности движения по ним в рамках подпрограммы "Автомобильные дороги"</t>
  </si>
  <si>
    <t>S6170</t>
  </si>
  <si>
    <t>Мероприятия по переселению граждан из аварийного жилищного фонда</t>
  </si>
  <si>
    <t>81880</t>
  </si>
  <si>
    <t>Обеспечение сохранности автомобильных дорог мстного значения и условий безопасности движения по ним</t>
  </si>
  <si>
    <t>81610</t>
  </si>
  <si>
    <t>80900</t>
  </si>
  <si>
    <t>55550</t>
  </si>
  <si>
    <t>52430</t>
  </si>
  <si>
    <t>Субсидии на формирование городской среды</t>
  </si>
  <si>
    <t>Условно утвержденные расходы</t>
  </si>
  <si>
    <t>80080</t>
  </si>
  <si>
    <t>Резервные средства</t>
  </si>
  <si>
    <t>870</t>
  </si>
  <si>
    <t>Резервные фонды местных администраций</t>
  </si>
  <si>
    <t>83030</t>
  </si>
  <si>
    <t>ИТОГО:</t>
  </si>
  <si>
    <t>Осуществление первичного воинского учета на территориях, где отсутствуют военные комиссариаты</t>
  </si>
  <si>
    <t>Субсидии на строительство и реконструкцию (модернизацию) объектов питьевого водоснабжения в рамках регионального проекта "Чистая вода (Брянская область)"</t>
  </si>
  <si>
    <t>Оценка имущества, признание прав и регулирование отношений</t>
  </si>
  <si>
    <t>Эксплуатация и содержание имущества казны муниципального образования</t>
  </si>
  <si>
    <t>Уплата иных платежей</t>
  </si>
  <si>
    <t>Бюджетные инвестиции в объекты капитального строительства</t>
  </si>
  <si>
    <t>Исполнение судебных актов Российской Федерации и мировых соглашений по возмещению причиненного вреда</t>
  </si>
  <si>
    <t>2025 год</t>
  </si>
  <si>
    <t>Изменение распределения расходов по целевым статьям (муниципальным программам и непрограммным направлениям деятельности), группам и подгруппам видов расходов бюджета Локотского городского поселения Брасовского муниципального района Брянской области на 2023 год и на плановый период 2024 и 2025 годов</t>
  </si>
  <si>
    <t>Приложение №1                                                                           к   Решению  Локотского поселкового Совета народных депутатов от 02.03.2023 года № 4-151 О внесении изменений в решение Локотского поселкового Совета народных депутатов от 22.12.2022г. №4-140 «О  бюджете Локотского городского поселения  Брасовского муниципального района  Брянской области на 2023 год и  плановый период 2024 и 2025 годов»                                                                    Приложение №3.1                                                                           к   Решению  Локотского поселкового Совета народных депутатов от 22.12.2022 года № 4-140 «О  бюджете Локотского городского поселения  Брасовского муниципального района Брянской области   на 2023 год и плановый период 2024 и 2025 годов»</t>
  </si>
</sst>
</file>

<file path=xl/styles.xml><?xml version="1.0" encoding="utf-8"?>
<styleSheet xmlns="http://schemas.openxmlformats.org/spreadsheetml/2006/main">
  <fonts count="5"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6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17"/>
  <sheetViews>
    <sheetView tabSelected="1" workbookViewId="0">
      <selection activeCell="N2" sqref="N2"/>
    </sheetView>
  </sheetViews>
  <sheetFormatPr defaultRowHeight="12.75"/>
  <cols>
    <col min="1" max="1" width="37.83203125" customWidth="1"/>
    <col min="2" max="2" width="6.33203125" customWidth="1"/>
    <col min="3" max="3" width="7.1640625" customWidth="1"/>
    <col min="4" max="4" width="6.83203125" customWidth="1"/>
    <col min="5" max="5" width="7.5" customWidth="1"/>
    <col min="6" max="6" width="10" customWidth="1"/>
    <col min="7" max="7" width="7.33203125" customWidth="1"/>
    <col min="8" max="8" width="19.5" customWidth="1"/>
    <col min="9" max="9" width="19.1640625" customWidth="1"/>
    <col min="10" max="10" width="18.5" customWidth="1"/>
    <col min="11" max="11" width="9.33203125" hidden="1" customWidth="1"/>
  </cols>
  <sheetData>
    <row r="2" spans="1:11" ht="265.5" customHeight="1">
      <c r="A2" s="1" t="s">
        <v>0</v>
      </c>
      <c r="B2" s="1" t="s">
        <v>0</v>
      </c>
      <c r="C2" s="1" t="s">
        <v>0</v>
      </c>
      <c r="D2" s="1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15" t="s">
        <v>98</v>
      </c>
      <c r="J2" s="15"/>
      <c r="K2" s="15"/>
    </row>
    <row r="3" spans="1:11" ht="55.5" customHeight="1">
      <c r="A3" s="12" t="s">
        <v>97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" customHeight="1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</row>
    <row r="5" spans="1:11" ht="28.15" customHeight="1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96</v>
      </c>
    </row>
    <row r="6" spans="1:11" ht="20.85" customHeight="1">
      <c r="A6" s="3" t="s">
        <v>11</v>
      </c>
      <c r="B6" s="3" t="s">
        <v>12</v>
      </c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</row>
    <row r="7" spans="1:11" ht="32.25" customHeight="1">
      <c r="A7" s="4" t="s">
        <v>21</v>
      </c>
      <c r="B7" s="5" t="s">
        <v>0</v>
      </c>
      <c r="C7" s="5" t="s">
        <v>22</v>
      </c>
      <c r="D7" s="5" t="s">
        <v>23</v>
      </c>
      <c r="E7" s="5" t="s">
        <v>24</v>
      </c>
      <c r="F7" s="6" t="s">
        <v>0</v>
      </c>
      <c r="G7" s="6" t="s">
        <v>0</v>
      </c>
      <c r="H7" s="7">
        <f>H8+H11+H14+H17+H20+H23+H26+H32+H35+H40+H45+H53+H56+H59+H62+H67+H70+H73+H76+H79+H84+H90+H93+H87+H29</f>
        <v>3000000</v>
      </c>
      <c r="I7" s="7">
        <f>I8+I11+I14+I17+I20+I23+I26+I32+I35+I40+I45+I53+I56+I59+I62+I67+I70+I73+I76+I79+I84+I90+I93</f>
        <v>0</v>
      </c>
      <c r="J7" s="7">
        <f>J8+J11+J14+J17+J20+J23+J26+J32+J35+J40+J45+J53+J56+J59+J62+J67+J70+J73+J76+J79+J84+J90+J93</f>
        <v>0</v>
      </c>
    </row>
    <row r="8" spans="1:11" ht="48.95" customHeight="1">
      <c r="A8" s="8" t="s">
        <v>81</v>
      </c>
      <c r="B8" s="3" t="s">
        <v>0</v>
      </c>
      <c r="C8" s="3" t="s">
        <v>22</v>
      </c>
      <c r="D8" s="3" t="s">
        <v>23</v>
      </c>
      <c r="E8" s="3" t="s">
        <v>24</v>
      </c>
      <c r="F8" s="3" t="s">
        <v>79</v>
      </c>
      <c r="G8" s="9" t="s">
        <v>0</v>
      </c>
      <c r="H8" s="10">
        <f>H9</f>
        <v>0</v>
      </c>
      <c r="I8" s="10">
        <f t="shared" ref="I8:J8" si="0">I9</f>
        <v>0</v>
      </c>
      <c r="J8" s="10">
        <f t="shared" si="0"/>
        <v>0</v>
      </c>
    </row>
    <row r="9" spans="1:11" ht="65.25" customHeight="1">
      <c r="A9" s="8" t="s">
        <v>27</v>
      </c>
      <c r="B9" s="3" t="s">
        <v>0</v>
      </c>
      <c r="C9" s="3" t="s">
        <v>22</v>
      </c>
      <c r="D9" s="3" t="s">
        <v>23</v>
      </c>
      <c r="E9" s="3" t="s">
        <v>24</v>
      </c>
      <c r="F9" s="3" t="s">
        <v>79</v>
      </c>
      <c r="G9" s="3" t="s">
        <v>28</v>
      </c>
      <c r="H9" s="10">
        <f>H10</f>
        <v>0</v>
      </c>
      <c r="I9" s="10">
        <f t="shared" ref="I9:J9" si="1">I10</f>
        <v>0</v>
      </c>
      <c r="J9" s="10">
        <f t="shared" si="1"/>
        <v>0</v>
      </c>
    </row>
    <row r="10" spans="1:11" ht="64.5" customHeight="1">
      <c r="A10" s="8" t="s">
        <v>29</v>
      </c>
      <c r="B10" s="3" t="s">
        <v>0</v>
      </c>
      <c r="C10" s="3" t="s">
        <v>22</v>
      </c>
      <c r="D10" s="3" t="s">
        <v>23</v>
      </c>
      <c r="E10" s="3" t="s">
        <v>24</v>
      </c>
      <c r="F10" s="3" t="s">
        <v>79</v>
      </c>
      <c r="G10" s="3" t="s">
        <v>30</v>
      </c>
      <c r="H10" s="10">
        <v>0</v>
      </c>
      <c r="I10" s="10">
        <v>0</v>
      </c>
      <c r="J10" s="10">
        <v>0</v>
      </c>
    </row>
    <row r="11" spans="1:11" ht="2.25" hidden="1" customHeight="1">
      <c r="A11" s="8" t="s">
        <v>90</v>
      </c>
      <c r="B11" s="3" t="s">
        <v>0</v>
      </c>
      <c r="C11" s="3" t="s">
        <v>22</v>
      </c>
      <c r="D11" s="3" t="s">
        <v>23</v>
      </c>
      <c r="E11" s="3" t="s">
        <v>24</v>
      </c>
      <c r="F11" s="3" t="s">
        <v>80</v>
      </c>
      <c r="G11" s="9" t="s">
        <v>0</v>
      </c>
      <c r="H11" s="10">
        <f>H12</f>
        <v>0</v>
      </c>
      <c r="I11" s="10">
        <f t="shared" ref="I11:J11" si="2">I12</f>
        <v>0</v>
      </c>
      <c r="J11" s="10">
        <f t="shared" si="2"/>
        <v>0</v>
      </c>
    </row>
    <row r="12" spans="1:11" ht="77.25" hidden="1" customHeight="1">
      <c r="A12" s="8" t="s">
        <v>33</v>
      </c>
      <c r="B12" s="3" t="s">
        <v>0</v>
      </c>
      <c r="C12" s="3" t="s">
        <v>22</v>
      </c>
      <c r="D12" s="3" t="s">
        <v>23</v>
      </c>
      <c r="E12" s="3" t="s">
        <v>24</v>
      </c>
      <c r="F12" s="3" t="s">
        <v>80</v>
      </c>
      <c r="G12" s="3" t="s">
        <v>34</v>
      </c>
      <c r="H12" s="10">
        <f>H13</f>
        <v>0</v>
      </c>
      <c r="I12" s="10">
        <f t="shared" ref="I12:J12" si="3">I13</f>
        <v>0</v>
      </c>
      <c r="J12" s="10">
        <f t="shared" si="3"/>
        <v>0</v>
      </c>
    </row>
    <row r="13" spans="1:11" ht="15" hidden="1" customHeight="1">
      <c r="A13" s="8" t="s">
        <v>35</v>
      </c>
      <c r="B13" s="3" t="s">
        <v>0</v>
      </c>
      <c r="C13" s="3" t="s">
        <v>22</v>
      </c>
      <c r="D13" s="3" t="s">
        <v>23</v>
      </c>
      <c r="E13" s="3" t="s">
        <v>24</v>
      </c>
      <c r="F13" s="3" t="s">
        <v>80</v>
      </c>
      <c r="G13" s="3" t="s">
        <v>36</v>
      </c>
      <c r="H13" s="10">
        <v>0</v>
      </c>
      <c r="I13" s="10">
        <v>0</v>
      </c>
      <c r="J13" s="10">
        <v>0</v>
      </c>
    </row>
    <row r="14" spans="1:11" ht="54.75" customHeight="1">
      <c r="A14" s="8" t="s">
        <v>25</v>
      </c>
      <c r="B14" s="3" t="s">
        <v>0</v>
      </c>
      <c r="C14" s="3" t="s">
        <v>22</v>
      </c>
      <c r="D14" s="3" t="s">
        <v>23</v>
      </c>
      <c r="E14" s="3" t="s">
        <v>24</v>
      </c>
      <c r="F14" s="3" t="s">
        <v>26</v>
      </c>
      <c r="G14" s="9" t="s">
        <v>0</v>
      </c>
      <c r="H14" s="10">
        <f>H15</f>
        <v>0</v>
      </c>
      <c r="I14" s="10">
        <f t="shared" ref="I14:J14" si="4">I15</f>
        <v>0</v>
      </c>
      <c r="J14" s="10">
        <f t="shared" si="4"/>
        <v>0</v>
      </c>
    </row>
    <row r="15" spans="1:11" ht="90" customHeight="1">
      <c r="A15" s="8" t="s">
        <v>27</v>
      </c>
      <c r="B15" s="3" t="s">
        <v>0</v>
      </c>
      <c r="C15" s="3" t="s">
        <v>22</v>
      </c>
      <c r="D15" s="3" t="s">
        <v>23</v>
      </c>
      <c r="E15" s="3" t="s">
        <v>24</v>
      </c>
      <c r="F15" s="3" t="s">
        <v>26</v>
      </c>
      <c r="G15" s="3" t="s">
        <v>28</v>
      </c>
      <c r="H15" s="10">
        <f>H16</f>
        <v>0</v>
      </c>
      <c r="I15" s="10">
        <f t="shared" ref="I15:J15" si="5">I16</f>
        <v>0</v>
      </c>
      <c r="J15" s="10">
        <f t="shared" si="5"/>
        <v>0</v>
      </c>
    </row>
    <row r="16" spans="1:11" ht="15" customHeight="1">
      <c r="A16" s="8" t="s">
        <v>29</v>
      </c>
      <c r="B16" s="3" t="s">
        <v>0</v>
      </c>
      <c r="C16" s="3" t="s">
        <v>22</v>
      </c>
      <c r="D16" s="3" t="s">
        <v>23</v>
      </c>
      <c r="E16" s="3" t="s">
        <v>24</v>
      </c>
      <c r="F16" s="3" t="s">
        <v>26</v>
      </c>
      <c r="G16" s="3" t="s">
        <v>30</v>
      </c>
      <c r="H16" s="10">
        <v>0</v>
      </c>
      <c r="I16" s="10">
        <v>0</v>
      </c>
      <c r="J16" s="10">
        <v>0</v>
      </c>
    </row>
    <row r="17" spans="1:10" ht="91.5" customHeight="1">
      <c r="A17" s="8" t="s">
        <v>31</v>
      </c>
      <c r="B17" s="3" t="s">
        <v>0</v>
      </c>
      <c r="C17" s="3" t="s">
        <v>22</v>
      </c>
      <c r="D17" s="3" t="s">
        <v>23</v>
      </c>
      <c r="E17" s="3" t="s">
        <v>24</v>
      </c>
      <c r="F17" s="3" t="s">
        <v>32</v>
      </c>
      <c r="G17" s="9" t="s">
        <v>0</v>
      </c>
      <c r="H17" s="10">
        <f>H18</f>
        <v>0</v>
      </c>
      <c r="I17" s="10">
        <f t="shared" ref="I17:J17" si="6">I18</f>
        <v>0</v>
      </c>
      <c r="J17" s="10">
        <f t="shared" si="6"/>
        <v>0</v>
      </c>
    </row>
    <row r="18" spans="1:10" ht="90.75" customHeight="1">
      <c r="A18" s="8" t="s">
        <v>33</v>
      </c>
      <c r="B18" s="3" t="s">
        <v>0</v>
      </c>
      <c r="C18" s="3" t="s">
        <v>22</v>
      </c>
      <c r="D18" s="3" t="s">
        <v>23</v>
      </c>
      <c r="E18" s="3" t="s">
        <v>24</v>
      </c>
      <c r="F18" s="3" t="s">
        <v>32</v>
      </c>
      <c r="G18" s="3" t="s">
        <v>34</v>
      </c>
      <c r="H18" s="10">
        <f>H19</f>
        <v>0</v>
      </c>
      <c r="I18" s="10">
        <v>0</v>
      </c>
      <c r="J18" s="10">
        <f t="shared" ref="J18" si="7">J19</f>
        <v>0</v>
      </c>
    </row>
    <row r="19" spans="1:10" ht="64.5" customHeight="1">
      <c r="A19" s="8" t="s">
        <v>35</v>
      </c>
      <c r="B19" s="3" t="s">
        <v>0</v>
      </c>
      <c r="C19" s="3" t="s">
        <v>22</v>
      </c>
      <c r="D19" s="3" t="s">
        <v>23</v>
      </c>
      <c r="E19" s="3" t="s">
        <v>24</v>
      </c>
      <c r="F19" s="3" t="s">
        <v>32</v>
      </c>
      <c r="G19" s="3" t="s">
        <v>36</v>
      </c>
      <c r="H19" s="10">
        <v>0</v>
      </c>
      <c r="I19" s="10">
        <v>0</v>
      </c>
      <c r="J19" s="10">
        <v>0</v>
      </c>
    </row>
    <row r="20" spans="1:10" ht="64.5" customHeight="1">
      <c r="A20" s="8" t="s">
        <v>37</v>
      </c>
      <c r="B20" s="3" t="s">
        <v>0</v>
      </c>
      <c r="C20" s="3" t="s">
        <v>22</v>
      </c>
      <c r="D20" s="3" t="s">
        <v>23</v>
      </c>
      <c r="E20" s="3" t="s">
        <v>24</v>
      </c>
      <c r="F20" s="3" t="s">
        <v>38</v>
      </c>
      <c r="G20" s="9" t="s">
        <v>0</v>
      </c>
      <c r="H20" s="10">
        <f>H21</f>
        <v>6783.33</v>
      </c>
      <c r="I20" s="10">
        <f t="shared" ref="I20:J20" si="8">I21</f>
        <v>0</v>
      </c>
      <c r="J20" s="10">
        <f t="shared" si="8"/>
        <v>0</v>
      </c>
    </row>
    <row r="21" spans="1:10" ht="64.5" customHeight="1">
      <c r="A21" s="8" t="s">
        <v>27</v>
      </c>
      <c r="B21" s="3" t="s">
        <v>0</v>
      </c>
      <c r="C21" s="3" t="s">
        <v>22</v>
      </c>
      <c r="D21" s="3" t="s">
        <v>23</v>
      </c>
      <c r="E21" s="3" t="s">
        <v>24</v>
      </c>
      <c r="F21" s="3" t="s">
        <v>38</v>
      </c>
      <c r="G21" s="3" t="s">
        <v>28</v>
      </c>
      <c r="H21" s="10">
        <f>H22</f>
        <v>6783.33</v>
      </c>
      <c r="I21" s="10">
        <f t="shared" ref="I21:J21" si="9">I22</f>
        <v>0</v>
      </c>
      <c r="J21" s="10">
        <f t="shared" si="9"/>
        <v>0</v>
      </c>
    </row>
    <row r="22" spans="1:10" ht="64.5" customHeight="1">
      <c r="A22" s="8" t="s">
        <v>29</v>
      </c>
      <c r="B22" s="3" t="s">
        <v>0</v>
      </c>
      <c r="C22" s="3" t="s">
        <v>22</v>
      </c>
      <c r="D22" s="3" t="s">
        <v>23</v>
      </c>
      <c r="E22" s="3" t="s">
        <v>24</v>
      </c>
      <c r="F22" s="3" t="s">
        <v>38</v>
      </c>
      <c r="G22" s="3" t="s">
        <v>30</v>
      </c>
      <c r="H22" s="10">
        <v>6783.33</v>
      </c>
      <c r="I22" s="10">
        <v>0</v>
      </c>
      <c r="J22" s="10">
        <v>0</v>
      </c>
    </row>
    <row r="23" spans="1:10" ht="51.75" customHeight="1">
      <c r="A23" s="8" t="s">
        <v>39</v>
      </c>
      <c r="B23" s="3" t="s">
        <v>0</v>
      </c>
      <c r="C23" s="3" t="s">
        <v>22</v>
      </c>
      <c r="D23" s="3" t="s">
        <v>23</v>
      </c>
      <c r="E23" s="3" t="s">
        <v>24</v>
      </c>
      <c r="F23" s="3" t="s">
        <v>40</v>
      </c>
      <c r="G23" s="9" t="s">
        <v>0</v>
      </c>
      <c r="H23" s="10">
        <f>H24</f>
        <v>0</v>
      </c>
      <c r="I23" s="10">
        <f t="shared" ref="I23:J23" si="10">I24</f>
        <v>0</v>
      </c>
      <c r="J23" s="10">
        <f t="shared" si="10"/>
        <v>0</v>
      </c>
    </row>
    <row r="24" spans="1:10" ht="63" customHeight="1">
      <c r="A24" s="8" t="s">
        <v>27</v>
      </c>
      <c r="B24" s="3" t="s">
        <v>0</v>
      </c>
      <c r="C24" s="3" t="s">
        <v>22</v>
      </c>
      <c r="D24" s="3" t="s">
        <v>23</v>
      </c>
      <c r="E24" s="3" t="s">
        <v>24</v>
      </c>
      <c r="F24" s="3" t="s">
        <v>40</v>
      </c>
      <c r="G24" s="3" t="s">
        <v>28</v>
      </c>
      <c r="H24" s="10">
        <f>H25</f>
        <v>0</v>
      </c>
      <c r="I24" s="10">
        <f t="shared" ref="I24:J24" si="11">I25</f>
        <v>0</v>
      </c>
      <c r="J24" s="10">
        <f t="shared" si="11"/>
        <v>0</v>
      </c>
    </row>
    <row r="25" spans="1:10" ht="15" customHeight="1">
      <c r="A25" s="8" t="s">
        <v>29</v>
      </c>
      <c r="B25" s="3" t="s">
        <v>0</v>
      </c>
      <c r="C25" s="3" t="s">
        <v>22</v>
      </c>
      <c r="D25" s="3" t="s">
        <v>23</v>
      </c>
      <c r="E25" s="3" t="s">
        <v>24</v>
      </c>
      <c r="F25" s="3" t="s">
        <v>40</v>
      </c>
      <c r="G25" s="3" t="s">
        <v>30</v>
      </c>
      <c r="H25" s="10">
        <v>0</v>
      </c>
      <c r="I25" s="10">
        <v>0</v>
      </c>
      <c r="J25" s="10">
        <v>0</v>
      </c>
    </row>
    <row r="26" spans="1:10" ht="48.75" customHeight="1">
      <c r="A26" s="8" t="s">
        <v>41</v>
      </c>
      <c r="B26" s="3" t="s">
        <v>0</v>
      </c>
      <c r="C26" s="3" t="s">
        <v>22</v>
      </c>
      <c r="D26" s="3" t="s">
        <v>23</v>
      </c>
      <c r="E26" s="3" t="s">
        <v>24</v>
      </c>
      <c r="F26" s="3" t="s">
        <v>42</v>
      </c>
      <c r="G26" s="9" t="s">
        <v>0</v>
      </c>
      <c r="H26" s="10">
        <f>H27</f>
        <v>0</v>
      </c>
      <c r="I26" s="10">
        <f t="shared" ref="I26:J26" si="12">I27</f>
        <v>0</v>
      </c>
      <c r="J26" s="10">
        <f t="shared" si="12"/>
        <v>0</v>
      </c>
    </row>
    <row r="27" spans="1:10" ht="48.95" customHeight="1">
      <c r="A27" s="8" t="s">
        <v>43</v>
      </c>
      <c r="B27" s="3" t="s">
        <v>0</v>
      </c>
      <c r="C27" s="3" t="s">
        <v>22</v>
      </c>
      <c r="D27" s="3" t="s">
        <v>23</v>
      </c>
      <c r="E27" s="3" t="s">
        <v>24</v>
      </c>
      <c r="F27" s="3" t="s">
        <v>42</v>
      </c>
      <c r="G27" s="3" t="s">
        <v>44</v>
      </c>
      <c r="H27" s="10">
        <f>H28</f>
        <v>0</v>
      </c>
      <c r="I27" s="10">
        <f t="shared" ref="I27:J27" si="13">I28</f>
        <v>0</v>
      </c>
      <c r="J27" s="10">
        <f t="shared" si="13"/>
        <v>0</v>
      </c>
    </row>
    <row r="28" spans="1:10" ht="64.5" customHeight="1">
      <c r="A28" s="8" t="s">
        <v>45</v>
      </c>
      <c r="B28" s="3" t="s">
        <v>0</v>
      </c>
      <c r="C28" s="3" t="s">
        <v>22</v>
      </c>
      <c r="D28" s="3" t="s">
        <v>23</v>
      </c>
      <c r="E28" s="3" t="s">
        <v>24</v>
      </c>
      <c r="F28" s="3" t="s">
        <v>42</v>
      </c>
      <c r="G28" s="3" t="s">
        <v>46</v>
      </c>
      <c r="H28" s="10">
        <v>0</v>
      </c>
      <c r="I28" s="10">
        <v>0</v>
      </c>
      <c r="J28" s="10">
        <v>0</v>
      </c>
    </row>
    <row r="29" spans="1:10" ht="64.5" customHeight="1">
      <c r="A29" s="8" t="s">
        <v>94</v>
      </c>
      <c r="B29" s="3"/>
      <c r="C29" s="3">
        <v>0</v>
      </c>
      <c r="D29" s="3" t="s">
        <v>23</v>
      </c>
      <c r="E29" s="3">
        <v>215</v>
      </c>
      <c r="F29" s="3">
        <v>81680</v>
      </c>
      <c r="G29" s="3"/>
      <c r="H29" s="10">
        <f>H30</f>
        <v>62000</v>
      </c>
      <c r="I29" s="10">
        <f t="shared" ref="I29:J30" si="14">I30</f>
        <v>0</v>
      </c>
      <c r="J29" s="10">
        <f t="shared" si="14"/>
        <v>0</v>
      </c>
    </row>
    <row r="30" spans="1:10" ht="64.5" customHeight="1">
      <c r="A30" s="8" t="s">
        <v>33</v>
      </c>
      <c r="B30" s="3"/>
      <c r="C30" s="3">
        <v>0</v>
      </c>
      <c r="D30" s="3" t="s">
        <v>23</v>
      </c>
      <c r="E30" s="3">
        <v>215</v>
      </c>
      <c r="F30" s="3">
        <v>81680</v>
      </c>
      <c r="G30" s="3">
        <v>400</v>
      </c>
      <c r="H30" s="10">
        <f>H31</f>
        <v>62000</v>
      </c>
      <c r="I30" s="10">
        <f t="shared" si="14"/>
        <v>0</v>
      </c>
      <c r="J30" s="10">
        <f t="shared" si="14"/>
        <v>0</v>
      </c>
    </row>
    <row r="31" spans="1:10" ht="64.5" customHeight="1">
      <c r="A31" s="8" t="s">
        <v>35</v>
      </c>
      <c r="B31" s="3"/>
      <c r="C31" s="3">
        <v>0</v>
      </c>
      <c r="D31" s="3" t="s">
        <v>23</v>
      </c>
      <c r="E31" s="3">
        <v>215</v>
      </c>
      <c r="F31" s="3">
        <v>81680</v>
      </c>
      <c r="G31" s="3">
        <v>410</v>
      </c>
      <c r="H31" s="10">
        <v>62000</v>
      </c>
      <c r="I31" s="10">
        <v>0</v>
      </c>
      <c r="J31" s="10">
        <v>0</v>
      </c>
    </row>
    <row r="32" spans="1:10" ht="76.5" customHeight="1">
      <c r="A32" s="8" t="s">
        <v>47</v>
      </c>
      <c r="B32" s="3" t="s">
        <v>0</v>
      </c>
      <c r="C32" s="3" t="s">
        <v>22</v>
      </c>
      <c r="D32" s="3" t="s">
        <v>23</v>
      </c>
      <c r="E32" s="3" t="s">
        <v>24</v>
      </c>
      <c r="F32" s="3" t="s">
        <v>48</v>
      </c>
      <c r="G32" s="9" t="s">
        <v>0</v>
      </c>
      <c r="H32" s="10">
        <f>H33</f>
        <v>0</v>
      </c>
      <c r="I32" s="10">
        <f t="shared" ref="I32:J32" si="15">I33</f>
        <v>0</v>
      </c>
      <c r="J32" s="10">
        <f t="shared" si="15"/>
        <v>0</v>
      </c>
    </row>
    <row r="33" spans="1:10" ht="76.5" customHeight="1">
      <c r="A33" s="8" t="s">
        <v>27</v>
      </c>
      <c r="B33" s="3" t="s">
        <v>0</v>
      </c>
      <c r="C33" s="3" t="s">
        <v>22</v>
      </c>
      <c r="D33" s="3" t="s">
        <v>23</v>
      </c>
      <c r="E33" s="3" t="s">
        <v>24</v>
      </c>
      <c r="F33" s="3" t="s">
        <v>48</v>
      </c>
      <c r="G33" s="3" t="s">
        <v>28</v>
      </c>
      <c r="H33" s="10">
        <f>H34</f>
        <v>0</v>
      </c>
      <c r="I33" s="10">
        <f t="shared" ref="I33:J33" si="16">I34</f>
        <v>0</v>
      </c>
      <c r="J33" s="10">
        <f t="shared" si="16"/>
        <v>0</v>
      </c>
    </row>
    <row r="34" spans="1:10" ht="76.5" customHeight="1">
      <c r="A34" s="8" t="s">
        <v>29</v>
      </c>
      <c r="B34" s="3" t="s">
        <v>0</v>
      </c>
      <c r="C34" s="3" t="s">
        <v>22</v>
      </c>
      <c r="D34" s="3" t="s">
        <v>23</v>
      </c>
      <c r="E34" s="3" t="s">
        <v>24</v>
      </c>
      <c r="F34" s="3" t="s">
        <v>48</v>
      </c>
      <c r="G34" s="3" t="s">
        <v>30</v>
      </c>
      <c r="H34" s="10">
        <v>0</v>
      </c>
      <c r="I34" s="10">
        <v>0</v>
      </c>
      <c r="J34" s="10">
        <v>0</v>
      </c>
    </row>
    <row r="35" spans="1:10" ht="48.95" customHeight="1">
      <c r="A35" s="8" t="s">
        <v>49</v>
      </c>
      <c r="B35" s="3" t="s">
        <v>0</v>
      </c>
      <c r="C35" s="3" t="s">
        <v>22</v>
      </c>
      <c r="D35" s="3" t="s">
        <v>23</v>
      </c>
      <c r="E35" s="3" t="s">
        <v>24</v>
      </c>
      <c r="F35" s="3" t="s">
        <v>50</v>
      </c>
      <c r="G35" s="9" t="s">
        <v>0</v>
      </c>
      <c r="H35" s="10">
        <f>H36+H38</f>
        <v>0</v>
      </c>
      <c r="I35" s="10">
        <f t="shared" ref="I35:J35" si="17">I36+I38</f>
        <v>0</v>
      </c>
      <c r="J35" s="10">
        <f t="shared" si="17"/>
        <v>0</v>
      </c>
    </row>
    <row r="36" spans="1:10" ht="70.5" customHeight="1">
      <c r="A36" s="8" t="s">
        <v>27</v>
      </c>
      <c r="B36" s="3" t="s">
        <v>0</v>
      </c>
      <c r="C36" s="3" t="s">
        <v>22</v>
      </c>
      <c r="D36" s="3" t="s">
        <v>23</v>
      </c>
      <c r="E36" s="3" t="s">
        <v>24</v>
      </c>
      <c r="F36" s="3" t="s">
        <v>50</v>
      </c>
      <c r="G36" s="3" t="s">
        <v>28</v>
      </c>
      <c r="H36" s="10">
        <f>H37</f>
        <v>0</v>
      </c>
      <c r="I36" s="10">
        <f t="shared" ref="I36:J36" si="18">I37</f>
        <v>0</v>
      </c>
      <c r="J36" s="10">
        <f t="shared" si="18"/>
        <v>0</v>
      </c>
    </row>
    <row r="37" spans="1:10" ht="64.5" customHeight="1">
      <c r="A37" s="8" t="s">
        <v>29</v>
      </c>
      <c r="B37" s="3" t="s">
        <v>0</v>
      </c>
      <c r="C37" s="3" t="s">
        <v>22</v>
      </c>
      <c r="D37" s="3" t="s">
        <v>23</v>
      </c>
      <c r="E37" s="3" t="s">
        <v>24</v>
      </c>
      <c r="F37" s="3" t="s">
        <v>50</v>
      </c>
      <c r="G37" s="3" t="s">
        <v>30</v>
      </c>
      <c r="H37" s="10">
        <v>0</v>
      </c>
      <c r="I37" s="10">
        <v>0</v>
      </c>
      <c r="J37" s="10">
        <v>0</v>
      </c>
    </row>
    <row r="38" spans="1:10" ht="64.5" customHeight="1">
      <c r="A38" s="8" t="s">
        <v>43</v>
      </c>
      <c r="B38" s="3" t="s">
        <v>0</v>
      </c>
      <c r="C38" s="3" t="s">
        <v>22</v>
      </c>
      <c r="D38" s="3" t="s">
        <v>23</v>
      </c>
      <c r="E38" s="3" t="s">
        <v>24</v>
      </c>
      <c r="F38" s="3" t="s">
        <v>50</v>
      </c>
      <c r="G38" s="3" t="s">
        <v>44</v>
      </c>
      <c r="H38" s="10">
        <f>H39</f>
        <v>0</v>
      </c>
      <c r="I38" s="10">
        <f t="shared" ref="I38:J38" si="19">I39</f>
        <v>0</v>
      </c>
      <c r="J38" s="10">
        <f t="shared" si="19"/>
        <v>0</v>
      </c>
    </row>
    <row r="39" spans="1:10" ht="48.95" customHeight="1">
      <c r="A39" s="8" t="s">
        <v>51</v>
      </c>
      <c r="B39" s="3" t="s">
        <v>0</v>
      </c>
      <c r="C39" s="3" t="s">
        <v>22</v>
      </c>
      <c r="D39" s="3" t="s">
        <v>23</v>
      </c>
      <c r="E39" s="3" t="s">
        <v>24</v>
      </c>
      <c r="F39" s="3" t="s">
        <v>50</v>
      </c>
      <c r="G39" s="3" t="s">
        <v>52</v>
      </c>
      <c r="H39" s="10">
        <v>0</v>
      </c>
      <c r="I39" s="10">
        <v>0</v>
      </c>
      <c r="J39" s="10">
        <v>0</v>
      </c>
    </row>
    <row r="40" spans="1:10" ht="64.5" customHeight="1">
      <c r="A40" s="8" t="s">
        <v>53</v>
      </c>
      <c r="B40" s="3" t="s">
        <v>0</v>
      </c>
      <c r="C40" s="3" t="s">
        <v>22</v>
      </c>
      <c r="D40" s="3" t="s">
        <v>23</v>
      </c>
      <c r="E40" s="3" t="s">
        <v>24</v>
      </c>
      <c r="F40" s="3" t="s">
        <v>54</v>
      </c>
      <c r="G40" s="9" t="s">
        <v>0</v>
      </c>
      <c r="H40" s="10">
        <f>H41+H43</f>
        <v>-1353204.08</v>
      </c>
      <c r="I40" s="10">
        <f t="shared" ref="I40:J40" si="20">I41+I43</f>
        <v>0</v>
      </c>
      <c r="J40" s="10">
        <f t="shared" si="20"/>
        <v>0</v>
      </c>
    </row>
    <row r="41" spans="1:10" ht="66.75" customHeight="1">
      <c r="A41" s="8" t="s">
        <v>27</v>
      </c>
      <c r="B41" s="3" t="s">
        <v>0</v>
      </c>
      <c r="C41" s="3" t="s">
        <v>22</v>
      </c>
      <c r="D41" s="3" t="s">
        <v>23</v>
      </c>
      <c r="E41" s="3" t="s">
        <v>24</v>
      </c>
      <c r="F41" s="3" t="s">
        <v>54</v>
      </c>
      <c r="G41" s="3" t="s">
        <v>28</v>
      </c>
      <c r="H41" s="10">
        <f>H42</f>
        <v>-103204.08</v>
      </c>
      <c r="I41" s="10">
        <f t="shared" ref="I41:J41" si="21">I42</f>
        <v>0</v>
      </c>
      <c r="J41" s="10">
        <f t="shared" si="21"/>
        <v>0</v>
      </c>
    </row>
    <row r="42" spans="1:10" ht="46.5" customHeight="1">
      <c r="A42" s="8" t="s">
        <v>29</v>
      </c>
      <c r="B42" s="3" t="s">
        <v>0</v>
      </c>
      <c r="C42" s="3" t="s">
        <v>22</v>
      </c>
      <c r="D42" s="3" t="s">
        <v>23</v>
      </c>
      <c r="E42" s="3" t="s">
        <v>24</v>
      </c>
      <c r="F42" s="3" t="s">
        <v>54</v>
      </c>
      <c r="G42" s="3" t="s">
        <v>30</v>
      </c>
      <c r="H42" s="10">
        <v>-103204.08</v>
      </c>
      <c r="I42" s="10">
        <v>0</v>
      </c>
      <c r="J42" s="10">
        <v>0</v>
      </c>
    </row>
    <row r="43" spans="1:10" ht="32.25" customHeight="1">
      <c r="A43" s="8" t="s">
        <v>43</v>
      </c>
      <c r="B43" s="3" t="s">
        <v>0</v>
      </c>
      <c r="C43" s="3" t="s">
        <v>22</v>
      </c>
      <c r="D43" s="3" t="s">
        <v>23</v>
      </c>
      <c r="E43" s="3" t="s">
        <v>24</v>
      </c>
      <c r="F43" s="3" t="s">
        <v>54</v>
      </c>
      <c r="G43" s="3" t="s">
        <v>44</v>
      </c>
      <c r="H43" s="10">
        <f>H44</f>
        <v>-1250000</v>
      </c>
      <c r="I43" s="10">
        <f t="shared" ref="I43:J43" si="22">I44</f>
        <v>0</v>
      </c>
      <c r="J43" s="10">
        <f t="shared" si="22"/>
        <v>0</v>
      </c>
    </row>
    <row r="44" spans="1:10" ht="107.25" customHeight="1">
      <c r="A44" s="8" t="s">
        <v>51</v>
      </c>
      <c r="B44" s="3" t="s">
        <v>0</v>
      </c>
      <c r="C44" s="3" t="s">
        <v>22</v>
      </c>
      <c r="D44" s="3" t="s">
        <v>23</v>
      </c>
      <c r="E44" s="3" t="s">
        <v>24</v>
      </c>
      <c r="F44" s="3" t="s">
        <v>54</v>
      </c>
      <c r="G44" s="3" t="s">
        <v>52</v>
      </c>
      <c r="H44" s="10">
        <v>-1250000</v>
      </c>
      <c r="I44" s="10">
        <v>0</v>
      </c>
      <c r="J44" s="10">
        <v>0</v>
      </c>
    </row>
    <row r="45" spans="1:10" ht="48.95" customHeight="1">
      <c r="A45" s="8" t="s">
        <v>55</v>
      </c>
      <c r="B45" s="3" t="s">
        <v>0</v>
      </c>
      <c r="C45" s="3" t="s">
        <v>22</v>
      </c>
      <c r="D45" s="3" t="s">
        <v>23</v>
      </c>
      <c r="E45" s="3" t="s">
        <v>24</v>
      </c>
      <c r="F45" s="3" t="s">
        <v>56</v>
      </c>
      <c r="G45" s="9" t="s">
        <v>0</v>
      </c>
      <c r="H45" s="10">
        <f>H46+H48+H50</f>
        <v>-163183.03999999992</v>
      </c>
      <c r="I45" s="10">
        <f t="shared" ref="I45:J45" si="23">I46+I48+I50</f>
        <v>0</v>
      </c>
      <c r="J45" s="10">
        <f t="shared" si="23"/>
        <v>0</v>
      </c>
    </row>
    <row r="46" spans="1:10" ht="64.5" customHeight="1">
      <c r="A46" s="8" t="s">
        <v>27</v>
      </c>
      <c r="B46" s="3" t="s">
        <v>0</v>
      </c>
      <c r="C46" s="3" t="s">
        <v>22</v>
      </c>
      <c r="D46" s="3" t="s">
        <v>23</v>
      </c>
      <c r="E46" s="3" t="s">
        <v>24</v>
      </c>
      <c r="F46" s="3" t="s">
        <v>56</v>
      </c>
      <c r="G46" s="3" t="s">
        <v>28</v>
      </c>
      <c r="H46" s="10">
        <f>H47</f>
        <v>-1134312.7</v>
      </c>
      <c r="I46" s="10">
        <f t="shared" ref="I46:J46" si="24">I47</f>
        <v>0</v>
      </c>
      <c r="J46" s="10">
        <f t="shared" si="24"/>
        <v>0</v>
      </c>
    </row>
    <row r="47" spans="1:10" ht="69.75" customHeight="1">
      <c r="A47" s="8" t="s">
        <v>29</v>
      </c>
      <c r="B47" s="3" t="s">
        <v>0</v>
      </c>
      <c r="C47" s="3" t="s">
        <v>22</v>
      </c>
      <c r="D47" s="3" t="s">
        <v>23</v>
      </c>
      <c r="E47" s="3" t="s">
        <v>24</v>
      </c>
      <c r="F47" s="3" t="s">
        <v>56</v>
      </c>
      <c r="G47" s="3" t="s">
        <v>30</v>
      </c>
      <c r="H47" s="10">
        <v>-1134312.7</v>
      </c>
      <c r="I47" s="10">
        <v>0</v>
      </c>
      <c r="J47" s="10">
        <v>0</v>
      </c>
    </row>
    <row r="48" spans="1:10" ht="69.75" customHeight="1">
      <c r="A48" s="8" t="s">
        <v>33</v>
      </c>
      <c r="B48" s="3"/>
      <c r="C48" s="3" t="s">
        <v>22</v>
      </c>
      <c r="D48" s="3" t="s">
        <v>23</v>
      </c>
      <c r="E48" s="3" t="s">
        <v>24</v>
      </c>
      <c r="F48" s="3" t="s">
        <v>56</v>
      </c>
      <c r="G48" s="3">
        <v>400</v>
      </c>
      <c r="H48" s="10">
        <f>H49</f>
        <v>271115.05</v>
      </c>
      <c r="I48" s="10">
        <f t="shared" ref="I48:J48" si="25">I49</f>
        <v>0</v>
      </c>
      <c r="J48" s="10">
        <f t="shared" si="25"/>
        <v>0</v>
      </c>
    </row>
    <row r="49" spans="1:10" ht="69.75" customHeight="1">
      <c r="A49" s="8" t="s">
        <v>35</v>
      </c>
      <c r="B49" s="3"/>
      <c r="C49" s="3" t="s">
        <v>22</v>
      </c>
      <c r="D49" s="3" t="s">
        <v>23</v>
      </c>
      <c r="E49" s="3" t="s">
        <v>24</v>
      </c>
      <c r="F49" s="3" t="s">
        <v>56</v>
      </c>
      <c r="G49" s="3">
        <v>410</v>
      </c>
      <c r="H49" s="10">
        <v>271115.05</v>
      </c>
      <c r="I49" s="10">
        <v>0</v>
      </c>
      <c r="J49" s="10">
        <v>0</v>
      </c>
    </row>
    <row r="50" spans="1:10" ht="69.75" customHeight="1">
      <c r="A50" s="8" t="s">
        <v>43</v>
      </c>
      <c r="B50" s="3"/>
      <c r="C50" s="3" t="s">
        <v>22</v>
      </c>
      <c r="D50" s="3" t="s">
        <v>23</v>
      </c>
      <c r="E50" s="3" t="s">
        <v>24</v>
      </c>
      <c r="F50" s="3" t="s">
        <v>56</v>
      </c>
      <c r="G50" s="3">
        <v>800</v>
      </c>
      <c r="H50" s="10">
        <f>H52+H51</f>
        <v>700014.61</v>
      </c>
      <c r="I50" s="10">
        <f t="shared" ref="I50:J50" si="26">I52+I51</f>
        <v>0</v>
      </c>
      <c r="J50" s="10">
        <f t="shared" si="26"/>
        <v>0</v>
      </c>
    </row>
    <row r="51" spans="1:10" ht="69.75" customHeight="1">
      <c r="A51" s="8" t="s">
        <v>51</v>
      </c>
      <c r="B51" s="3"/>
      <c r="C51" s="3" t="s">
        <v>22</v>
      </c>
      <c r="D51" s="3" t="s">
        <v>23</v>
      </c>
      <c r="E51" s="3" t="s">
        <v>24</v>
      </c>
      <c r="F51" s="3" t="s">
        <v>56</v>
      </c>
      <c r="G51" s="3">
        <v>810</v>
      </c>
      <c r="H51" s="10">
        <v>700000</v>
      </c>
      <c r="I51" s="10">
        <v>0</v>
      </c>
      <c r="J51" s="10">
        <v>0</v>
      </c>
    </row>
    <row r="52" spans="1:10" ht="69.75" customHeight="1">
      <c r="A52" s="8" t="s">
        <v>93</v>
      </c>
      <c r="B52" s="3"/>
      <c r="C52" s="3" t="s">
        <v>22</v>
      </c>
      <c r="D52" s="3" t="s">
        <v>23</v>
      </c>
      <c r="E52" s="3" t="s">
        <v>24</v>
      </c>
      <c r="F52" s="3" t="s">
        <v>56</v>
      </c>
      <c r="G52" s="3">
        <v>850</v>
      </c>
      <c r="H52" s="10">
        <v>14.61</v>
      </c>
      <c r="I52" s="10">
        <v>0</v>
      </c>
      <c r="J52" s="10">
        <v>0</v>
      </c>
    </row>
    <row r="53" spans="1:10" ht="64.5" customHeight="1">
      <c r="A53" s="8" t="s">
        <v>57</v>
      </c>
      <c r="B53" s="3" t="s">
        <v>0</v>
      </c>
      <c r="C53" s="3" t="s">
        <v>22</v>
      </c>
      <c r="D53" s="3" t="s">
        <v>23</v>
      </c>
      <c r="E53" s="3" t="s">
        <v>24</v>
      </c>
      <c r="F53" s="3" t="s">
        <v>58</v>
      </c>
      <c r="G53" s="9" t="s">
        <v>0</v>
      </c>
      <c r="H53" s="10">
        <f>H54</f>
        <v>0</v>
      </c>
      <c r="I53" s="10">
        <f t="shared" ref="I53:J53" si="27">I54</f>
        <v>0</v>
      </c>
      <c r="J53" s="10">
        <f t="shared" si="27"/>
        <v>0</v>
      </c>
    </row>
    <row r="54" spans="1:10" ht="66.75" customHeight="1">
      <c r="A54" s="8" t="s">
        <v>27</v>
      </c>
      <c r="B54" s="3" t="s">
        <v>0</v>
      </c>
      <c r="C54" s="3" t="s">
        <v>22</v>
      </c>
      <c r="D54" s="3" t="s">
        <v>23</v>
      </c>
      <c r="E54" s="3" t="s">
        <v>24</v>
      </c>
      <c r="F54" s="3" t="s">
        <v>58</v>
      </c>
      <c r="G54" s="3" t="s">
        <v>28</v>
      </c>
      <c r="H54" s="10">
        <f>H55</f>
        <v>0</v>
      </c>
      <c r="I54" s="10">
        <f t="shared" ref="I54:J54" si="28">I55</f>
        <v>0</v>
      </c>
      <c r="J54" s="10">
        <f t="shared" si="28"/>
        <v>0</v>
      </c>
    </row>
    <row r="55" spans="1:10" ht="73.5" customHeight="1">
      <c r="A55" s="8" t="s">
        <v>29</v>
      </c>
      <c r="B55" s="3" t="s">
        <v>0</v>
      </c>
      <c r="C55" s="3" t="s">
        <v>22</v>
      </c>
      <c r="D55" s="3" t="s">
        <v>23</v>
      </c>
      <c r="E55" s="3" t="s">
        <v>24</v>
      </c>
      <c r="F55" s="3" t="s">
        <v>58</v>
      </c>
      <c r="G55" s="3" t="s">
        <v>30</v>
      </c>
      <c r="H55" s="10">
        <v>0</v>
      </c>
      <c r="I55" s="10">
        <v>0</v>
      </c>
      <c r="J55" s="10">
        <v>0</v>
      </c>
    </row>
    <row r="56" spans="1:10" ht="67.5" customHeight="1">
      <c r="A56" s="8" t="s">
        <v>89</v>
      </c>
      <c r="B56" s="3" t="s">
        <v>0</v>
      </c>
      <c r="C56" s="3" t="s">
        <v>22</v>
      </c>
      <c r="D56" s="3" t="s">
        <v>23</v>
      </c>
      <c r="E56" s="3" t="s">
        <v>24</v>
      </c>
      <c r="F56" s="3" t="s">
        <v>59</v>
      </c>
      <c r="G56" s="9" t="s">
        <v>0</v>
      </c>
      <c r="H56" s="10">
        <f>H57</f>
        <v>0</v>
      </c>
      <c r="I56" s="10">
        <f t="shared" ref="I56:J56" si="29">I57</f>
        <v>0</v>
      </c>
      <c r="J56" s="10">
        <f t="shared" si="29"/>
        <v>0</v>
      </c>
    </row>
    <row r="57" spans="1:10" ht="67.5" customHeight="1">
      <c r="A57" s="8" t="s">
        <v>60</v>
      </c>
      <c r="B57" s="3" t="s">
        <v>0</v>
      </c>
      <c r="C57" s="3" t="s">
        <v>22</v>
      </c>
      <c r="D57" s="3" t="s">
        <v>23</v>
      </c>
      <c r="E57" s="3" t="s">
        <v>24</v>
      </c>
      <c r="F57" s="3" t="s">
        <v>59</v>
      </c>
      <c r="G57" s="3" t="s">
        <v>61</v>
      </c>
      <c r="H57" s="10">
        <f>H58</f>
        <v>0</v>
      </c>
      <c r="I57" s="10">
        <f t="shared" ref="I57:J57" si="30">I58</f>
        <v>0</v>
      </c>
      <c r="J57" s="10">
        <f t="shared" si="30"/>
        <v>0</v>
      </c>
    </row>
    <row r="58" spans="1:10" ht="67.5" customHeight="1">
      <c r="A58" s="8" t="s">
        <v>62</v>
      </c>
      <c r="B58" s="3" t="s">
        <v>0</v>
      </c>
      <c r="C58" s="3" t="s">
        <v>22</v>
      </c>
      <c r="D58" s="3" t="s">
        <v>23</v>
      </c>
      <c r="E58" s="3" t="s">
        <v>24</v>
      </c>
      <c r="F58" s="3" t="s">
        <v>59</v>
      </c>
      <c r="G58" s="3" t="s">
        <v>63</v>
      </c>
      <c r="H58" s="10">
        <v>0</v>
      </c>
      <c r="I58" s="10">
        <v>0</v>
      </c>
      <c r="J58" s="10">
        <v>0</v>
      </c>
    </row>
    <row r="59" spans="1:10" ht="80.099999999999994" customHeight="1">
      <c r="A59" s="8" t="s">
        <v>64</v>
      </c>
      <c r="B59" s="3" t="s">
        <v>0</v>
      </c>
      <c r="C59" s="3" t="s">
        <v>22</v>
      </c>
      <c r="D59" s="3" t="s">
        <v>23</v>
      </c>
      <c r="E59" s="3" t="s">
        <v>24</v>
      </c>
      <c r="F59" s="3" t="s">
        <v>65</v>
      </c>
      <c r="G59" s="9" t="s">
        <v>0</v>
      </c>
      <c r="H59" s="10">
        <f>H60</f>
        <v>0</v>
      </c>
      <c r="I59" s="10">
        <f t="shared" ref="I59:J59" si="31">I60</f>
        <v>0</v>
      </c>
      <c r="J59" s="10">
        <f t="shared" si="31"/>
        <v>0</v>
      </c>
    </row>
    <row r="60" spans="1:10" ht="68.25" customHeight="1">
      <c r="A60" s="8" t="s">
        <v>27</v>
      </c>
      <c r="B60" s="3" t="s">
        <v>0</v>
      </c>
      <c r="C60" s="3" t="s">
        <v>22</v>
      </c>
      <c r="D60" s="3" t="s">
        <v>23</v>
      </c>
      <c r="E60" s="3" t="s">
        <v>24</v>
      </c>
      <c r="F60" s="3" t="s">
        <v>65</v>
      </c>
      <c r="G60" s="3" t="s">
        <v>28</v>
      </c>
      <c r="H60" s="10">
        <f>H61</f>
        <v>0</v>
      </c>
      <c r="I60" s="10">
        <f t="shared" ref="I60:J60" si="32">I61</f>
        <v>0</v>
      </c>
      <c r="J60" s="10">
        <f t="shared" si="32"/>
        <v>0</v>
      </c>
    </row>
    <row r="61" spans="1:10" ht="64.5" customHeight="1">
      <c r="A61" s="8" t="s">
        <v>29</v>
      </c>
      <c r="B61" s="3" t="s">
        <v>0</v>
      </c>
      <c r="C61" s="3" t="s">
        <v>22</v>
      </c>
      <c r="D61" s="3" t="s">
        <v>23</v>
      </c>
      <c r="E61" s="3" t="s">
        <v>24</v>
      </c>
      <c r="F61" s="3" t="s">
        <v>65</v>
      </c>
      <c r="G61" s="3" t="s">
        <v>30</v>
      </c>
      <c r="H61" s="10">
        <v>0</v>
      </c>
      <c r="I61" s="10">
        <v>0</v>
      </c>
      <c r="J61" s="10">
        <v>0</v>
      </c>
    </row>
    <row r="62" spans="1:10" ht="32.25" customHeight="1">
      <c r="A62" s="8" t="s">
        <v>66</v>
      </c>
      <c r="B62" s="3" t="s">
        <v>0</v>
      </c>
      <c r="C62" s="3" t="s">
        <v>22</v>
      </c>
      <c r="D62" s="3" t="s">
        <v>23</v>
      </c>
      <c r="E62" s="3" t="s">
        <v>24</v>
      </c>
      <c r="F62" s="3" t="s">
        <v>67</v>
      </c>
      <c r="G62" s="9" t="s">
        <v>0</v>
      </c>
      <c r="H62" s="10">
        <f>H63+H65</f>
        <v>88425.7</v>
      </c>
      <c r="I62" s="10">
        <f t="shared" ref="I62:J63" si="33">I63</f>
        <v>0</v>
      </c>
      <c r="J62" s="10">
        <f t="shared" si="33"/>
        <v>0</v>
      </c>
    </row>
    <row r="63" spans="1:10" ht="66.75" customHeight="1">
      <c r="A63" s="8" t="s">
        <v>27</v>
      </c>
      <c r="B63" s="3" t="s">
        <v>0</v>
      </c>
      <c r="C63" s="3" t="s">
        <v>22</v>
      </c>
      <c r="D63" s="3" t="s">
        <v>23</v>
      </c>
      <c r="E63" s="3" t="s">
        <v>24</v>
      </c>
      <c r="F63" s="3" t="s">
        <v>67</v>
      </c>
      <c r="G63" s="3" t="s">
        <v>28</v>
      </c>
      <c r="H63" s="10">
        <f>H64</f>
        <v>36425.699999999997</v>
      </c>
      <c r="I63" s="10">
        <f t="shared" si="33"/>
        <v>0</v>
      </c>
      <c r="J63" s="10">
        <f t="shared" si="33"/>
        <v>0</v>
      </c>
    </row>
    <row r="64" spans="1:10" ht="64.5" customHeight="1">
      <c r="A64" s="8" t="s">
        <v>29</v>
      </c>
      <c r="B64" s="3" t="s">
        <v>0</v>
      </c>
      <c r="C64" s="3" t="s">
        <v>22</v>
      </c>
      <c r="D64" s="3" t="s">
        <v>23</v>
      </c>
      <c r="E64" s="3" t="s">
        <v>24</v>
      </c>
      <c r="F64" s="3" t="s">
        <v>67</v>
      </c>
      <c r="G64" s="3" t="s">
        <v>30</v>
      </c>
      <c r="H64" s="10">
        <v>36425.699999999997</v>
      </c>
      <c r="I64" s="10">
        <v>0</v>
      </c>
      <c r="J64" s="10">
        <v>0</v>
      </c>
    </row>
    <row r="65" spans="1:10" ht="64.5" customHeight="1">
      <c r="A65" s="8" t="s">
        <v>43</v>
      </c>
      <c r="B65" s="3"/>
      <c r="C65" s="3" t="s">
        <v>22</v>
      </c>
      <c r="D65" s="3" t="s">
        <v>23</v>
      </c>
      <c r="E65" s="3" t="s">
        <v>24</v>
      </c>
      <c r="F65" s="3" t="s">
        <v>67</v>
      </c>
      <c r="G65" s="3">
        <v>800</v>
      </c>
      <c r="H65" s="10">
        <f>H66</f>
        <v>52000</v>
      </c>
      <c r="I65" s="10">
        <f t="shared" ref="I65:J65" si="34">I66</f>
        <v>0</v>
      </c>
      <c r="J65" s="10">
        <f t="shared" si="34"/>
        <v>0</v>
      </c>
    </row>
    <row r="66" spans="1:10" ht="64.5" customHeight="1">
      <c r="A66" s="8" t="s">
        <v>95</v>
      </c>
      <c r="B66" s="3"/>
      <c r="C66" s="3" t="s">
        <v>22</v>
      </c>
      <c r="D66" s="3" t="s">
        <v>23</v>
      </c>
      <c r="E66" s="3" t="s">
        <v>24</v>
      </c>
      <c r="F66" s="3" t="s">
        <v>67</v>
      </c>
      <c r="G66" s="3">
        <v>830</v>
      </c>
      <c r="H66" s="10">
        <v>52000</v>
      </c>
      <c r="I66" s="10">
        <v>0</v>
      </c>
      <c r="J66" s="10">
        <v>0</v>
      </c>
    </row>
    <row r="67" spans="1:10" ht="32.25" customHeight="1">
      <c r="A67" s="8" t="s">
        <v>68</v>
      </c>
      <c r="B67" s="3" t="s">
        <v>0</v>
      </c>
      <c r="C67" s="3" t="s">
        <v>22</v>
      </c>
      <c r="D67" s="3" t="s">
        <v>23</v>
      </c>
      <c r="E67" s="3" t="s">
        <v>24</v>
      </c>
      <c r="F67" s="3" t="s">
        <v>69</v>
      </c>
      <c r="G67" s="9" t="s">
        <v>0</v>
      </c>
      <c r="H67" s="10">
        <f>H68</f>
        <v>65000</v>
      </c>
      <c r="I67" s="10">
        <f t="shared" ref="I67:J67" si="35">I68</f>
        <v>0</v>
      </c>
      <c r="J67" s="10">
        <f t="shared" si="35"/>
        <v>0</v>
      </c>
    </row>
    <row r="68" spans="1:10" ht="48.95" customHeight="1">
      <c r="A68" s="8" t="s">
        <v>60</v>
      </c>
      <c r="B68" s="3" t="s">
        <v>0</v>
      </c>
      <c r="C68" s="3" t="s">
        <v>22</v>
      </c>
      <c r="D68" s="3" t="s">
        <v>23</v>
      </c>
      <c r="E68" s="3" t="s">
        <v>24</v>
      </c>
      <c r="F68" s="3" t="s">
        <v>69</v>
      </c>
      <c r="G68" s="3" t="s">
        <v>61</v>
      </c>
      <c r="H68" s="10">
        <f>H69</f>
        <v>65000</v>
      </c>
      <c r="I68" s="10">
        <f t="shared" ref="I68:J68" si="36">I69</f>
        <v>0</v>
      </c>
      <c r="J68" s="10">
        <f t="shared" si="36"/>
        <v>0</v>
      </c>
    </row>
    <row r="69" spans="1:10" ht="64.5" customHeight="1">
      <c r="A69" s="8" t="s">
        <v>62</v>
      </c>
      <c r="B69" s="3" t="s">
        <v>0</v>
      </c>
      <c r="C69" s="3" t="s">
        <v>22</v>
      </c>
      <c r="D69" s="3" t="s">
        <v>23</v>
      </c>
      <c r="E69" s="3" t="s">
        <v>24</v>
      </c>
      <c r="F69" s="3" t="s">
        <v>69</v>
      </c>
      <c r="G69" s="3" t="s">
        <v>63</v>
      </c>
      <c r="H69" s="10">
        <v>65000</v>
      </c>
      <c r="I69" s="10">
        <v>0</v>
      </c>
      <c r="J69" s="10">
        <v>0</v>
      </c>
    </row>
    <row r="70" spans="1:10" ht="48.95" customHeight="1">
      <c r="A70" s="8" t="s">
        <v>70</v>
      </c>
      <c r="B70" s="3" t="s">
        <v>0</v>
      </c>
      <c r="C70" s="3" t="s">
        <v>22</v>
      </c>
      <c r="D70" s="3" t="s">
        <v>23</v>
      </c>
      <c r="E70" s="3" t="s">
        <v>24</v>
      </c>
      <c r="F70" s="3" t="s">
        <v>71</v>
      </c>
      <c r="G70" s="9" t="s">
        <v>0</v>
      </c>
      <c r="H70" s="10">
        <f>H71</f>
        <v>0</v>
      </c>
      <c r="I70" s="10">
        <f t="shared" ref="I70:J70" si="37">I71</f>
        <v>0</v>
      </c>
      <c r="J70" s="10">
        <f t="shared" si="37"/>
        <v>0</v>
      </c>
    </row>
    <row r="71" spans="1:10" ht="48.95" customHeight="1">
      <c r="A71" s="8" t="s">
        <v>60</v>
      </c>
      <c r="B71" s="3" t="s">
        <v>0</v>
      </c>
      <c r="C71" s="3" t="s">
        <v>22</v>
      </c>
      <c r="D71" s="3" t="s">
        <v>23</v>
      </c>
      <c r="E71" s="3" t="s">
        <v>24</v>
      </c>
      <c r="F71" s="3" t="s">
        <v>71</v>
      </c>
      <c r="G71" s="3" t="s">
        <v>61</v>
      </c>
      <c r="H71" s="10">
        <f>H72</f>
        <v>0</v>
      </c>
      <c r="I71" s="10">
        <f t="shared" ref="I71:J71" si="38">I72</f>
        <v>0</v>
      </c>
      <c r="J71" s="10">
        <f t="shared" si="38"/>
        <v>0</v>
      </c>
    </row>
    <row r="72" spans="1:10" ht="64.5" customHeight="1">
      <c r="A72" s="8" t="s">
        <v>62</v>
      </c>
      <c r="B72" s="3" t="s">
        <v>0</v>
      </c>
      <c r="C72" s="3" t="s">
        <v>22</v>
      </c>
      <c r="D72" s="3" t="s">
        <v>23</v>
      </c>
      <c r="E72" s="3" t="s">
        <v>24</v>
      </c>
      <c r="F72" s="3" t="s">
        <v>71</v>
      </c>
      <c r="G72" s="3" t="s">
        <v>63</v>
      </c>
      <c r="H72" s="10">
        <v>0</v>
      </c>
      <c r="I72" s="10">
        <v>0</v>
      </c>
      <c r="J72" s="10">
        <v>0</v>
      </c>
    </row>
    <row r="73" spans="1:10" ht="106.5" customHeight="1">
      <c r="A73" s="8" t="s">
        <v>72</v>
      </c>
      <c r="B73" s="3" t="s">
        <v>0</v>
      </c>
      <c r="C73" s="3" t="s">
        <v>22</v>
      </c>
      <c r="D73" s="3" t="s">
        <v>23</v>
      </c>
      <c r="E73" s="3" t="s">
        <v>24</v>
      </c>
      <c r="F73" s="3" t="s">
        <v>73</v>
      </c>
      <c r="G73" s="9" t="s">
        <v>0</v>
      </c>
      <c r="H73" s="10">
        <f>H74</f>
        <v>0</v>
      </c>
      <c r="I73" s="10">
        <f t="shared" ref="I73:J73" si="39">I74</f>
        <v>0</v>
      </c>
      <c r="J73" s="10">
        <f t="shared" si="39"/>
        <v>0</v>
      </c>
    </row>
    <row r="74" spans="1:10" ht="81.75" customHeight="1">
      <c r="A74" s="8" t="s">
        <v>27</v>
      </c>
      <c r="B74" s="3" t="s">
        <v>0</v>
      </c>
      <c r="C74" s="3" t="s">
        <v>22</v>
      </c>
      <c r="D74" s="3" t="s">
        <v>23</v>
      </c>
      <c r="E74" s="3" t="s">
        <v>24</v>
      </c>
      <c r="F74" s="3" t="s">
        <v>73</v>
      </c>
      <c r="G74" s="3" t="s">
        <v>28</v>
      </c>
      <c r="H74" s="10">
        <f>H75</f>
        <v>0</v>
      </c>
      <c r="I74" s="10">
        <f t="shared" ref="I74:J74" si="40">I75</f>
        <v>0</v>
      </c>
      <c r="J74" s="10">
        <f t="shared" si="40"/>
        <v>0</v>
      </c>
    </row>
    <row r="75" spans="1:10" ht="64.5" customHeight="1">
      <c r="A75" s="8" t="s">
        <v>29</v>
      </c>
      <c r="B75" s="3" t="s">
        <v>0</v>
      </c>
      <c r="C75" s="3" t="s">
        <v>22</v>
      </c>
      <c r="D75" s="3" t="s">
        <v>23</v>
      </c>
      <c r="E75" s="3" t="s">
        <v>24</v>
      </c>
      <c r="F75" s="3" t="s">
        <v>73</v>
      </c>
      <c r="G75" s="3" t="s">
        <v>30</v>
      </c>
      <c r="H75" s="10">
        <v>0</v>
      </c>
      <c r="I75" s="10">
        <v>0</v>
      </c>
      <c r="J75" s="10">
        <v>0</v>
      </c>
    </row>
    <row r="76" spans="1:10" ht="32.25" customHeight="1">
      <c r="A76" s="8" t="s">
        <v>74</v>
      </c>
      <c r="B76" s="3" t="s">
        <v>0</v>
      </c>
      <c r="C76" s="3" t="s">
        <v>22</v>
      </c>
      <c r="D76" s="3" t="s">
        <v>23</v>
      </c>
      <c r="E76" s="3" t="s">
        <v>24</v>
      </c>
      <c r="F76" s="3" t="s">
        <v>75</v>
      </c>
      <c r="G76" s="9" t="s">
        <v>0</v>
      </c>
      <c r="H76" s="10">
        <f>H77</f>
        <v>4100000</v>
      </c>
      <c r="I76" s="10">
        <f t="shared" ref="I76:J76" si="41">I77</f>
        <v>0</v>
      </c>
      <c r="J76" s="10">
        <f t="shared" si="41"/>
        <v>0</v>
      </c>
    </row>
    <row r="77" spans="1:10" ht="48.95" customHeight="1">
      <c r="A77" s="8" t="s">
        <v>33</v>
      </c>
      <c r="B77" s="3" t="s">
        <v>0</v>
      </c>
      <c r="C77" s="3" t="s">
        <v>22</v>
      </c>
      <c r="D77" s="3" t="s">
        <v>23</v>
      </c>
      <c r="E77" s="3" t="s">
        <v>24</v>
      </c>
      <c r="F77" s="3" t="s">
        <v>75</v>
      </c>
      <c r="G77" s="3" t="s">
        <v>34</v>
      </c>
      <c r="H77" s="10">
        <f>H78</f>
        <v>4100000</v>
      </c>
      <c r="I77" s="10">
        <f t="shared" ref="I77:J77" si="42">I78</f>
        <v>0</v>
      </c>
      <c r="J77" s="10">
        <f t="shared" si="42"/>
        <v>0</v>
      </c>
    </row>
    <row r="78" spans="1:10" ht="64.5" customHeight="1">
      <c r="A78" s="8" t="s">
        <v>35</v>
      </c>
      <c r="B78" s="3" t="s">
        <v>0</v>
      </c>
      <c r="C78" s="3" t="s">
        <v>22</v>
      </c>
      <c r="D78" s="3" t="s">
        <v>23</v>
      </c>
      <c r="E78" s="3" t="s">
        <v>24</v>
      </c>
      <c r="F78" s="3" t="s">
        <v>75</v>
      </c>
      <c r="G78" s="3" t="s">
        <v>36</v>
      </c>
      <c r="H78" s="10">
        <v>4100000</v>
      </c>
      <c r="I78" s="10">
        <v>0</v>
      </c>
      <c r="J78" s="10">
        <v>0</v>
      </c>
    </row>
    <row r="79" spans="1:10" ht="78" customHeight="1">
      <c r="A79" s="8" t="s">
        <v>76</v>
      </c>
      <c r="B79" s="3" t="s">
        <v>0</v>
      </c>
      <c r="C79" s="3" t="s">
        <v>22</v>
      </c>
      <c r="D79" s="3" t="s">
        <v>23</v>
      </c>
      <c r="E79" s="3" t="s">
        <v>24</v>
      </c>
      <c r="F79" s="3" t="s">
        <v>77</v>
      </c>
      <c r="G79" s="9" t="s">
        <v>0</v>
      </c>
      <c r="H79" s="10">
        <f>H80+H82</f>
        <v>0</v>
      </c>
      <c r="I79" s="10">
        <f t="shared" ref="I79:J79" si="43">I80+I82</f>
        <v>0</v>
      </c>
      <c r="J79" s="10">
        <f t="shared" si="43"/>
        <v>0</v>
      </c>
    </row>
    <row r="80" spans="1:10" ht="75" customHeight="1">
      <c r="A80" s="8" t="s">
        <v>27</v>
      </c>
      <c r="B80" s="3" t="s">
        <v>0</v>
      </c>
      <c r="C80" s="3" t="s">
        <v>22</v>
      </c>
      <c r="D80" s="3" t="s">
        <v>23</v>
      </c>
      <c r="E80" s="3" t="s">
        <v>24</v>
      </c>
      <c r="F80" s="3" t="s">
        <v>77</v>
      </c>
      <c r="G80" s="3" t="s">
        <v>28</v>
      </c>
      <c r="H80" s="10">
        <f>H81</f>
        <v>0</v>
      </c>
      <c r="I80" s="10">
        <f>I81</f>
        <v>0</v>
      </c>
      <c r="J80" s="10">
        <f>J81</f>
        <v>0</v>
      </c>
    </row>
    <row r="81" spans="1:10" ht="63.75" customHeight="1">
      <c r="A81" s="8" t="s">
        <v>29</v>
      </c>
      <c r="B81" s="3" t="s">
        <v>0</v>
      </c>
      <c r="C81" s="3" t="s">
        <v>22</v>
      </c>
      <c r="D81" s="3" t="s">
        <v>23</v>
      </c>
      <c r="E81" s="3" t="s">
        <v>24</v>
      </c>
      <c r="F81" s="3" t="s">
        <v>77</v>
      </c>
      <c r="G81" s="3" t="s">
        <v>30</v>
      </c>
      <c r="H81" s="10">
        <v>0</v>
      </c>
      <c r="I81" s="10">
        <v>0</v>
      </c>
      <c r="J81" s="10">
        <v>0</v>
      </c>
    </row>
    <row r="82" spans="1:10" ht="39" customHeight="1">
      <c r="A82" s="8" t="s">
        <v>43</v>
      </c>
      <c r="B82" s="3" t="s">
        <v>0</v>
      </c>
      <c r="C82" s="3" t="s">
        <v>22</v>
      </c>
      <c r="D82" s="3" t="s">
        <v>23</v>
      </c>
      <c r="E82" s="3" t="s">
        <v>24</v>
      </c>
      <c r="F82" s="3" t="s">
        <v>77</v>
      </c>
      <c r="G82" s="3" t="s">
        <v>44</v>
      </c>
      <c r="H82" s="10">
        <f>H83</f>
        <v>0</v>
      </c>
      <c r="I82" s="10">
        <f>I83</f>
        <v>0</v>
      </c>
      <c r="J82" s="10">
        <f>J83</f>
        <v>0</v>
      </c>
    </row>
    <row r="83" spans="1:10" ht="105.75" customHeight="1">
      <c r="A83" s="8" t="s">
        <v>51</v>
      </c>
      <c r="B83" s="3" t="s">
        <v>0</v>
      </c>
      <c r="C83" s="3" t="s">
        <v>22</v>
      </c>
      <c r="D83" s="3" t="s">
        <v>23</v>
      </c>
      <c r="E83" s="3" t="s">
        <v>24</v>
      </c>
      <c r="F83" s="3" t="s">
        <v>77</v>
      </c>
      <c r="G83" s="3" t="s">
        <v>52</v>
      </c>
      <c r="H83" s="10">
        <v>0</v>
      </c>
      <c r="I83" s="10">
        <v>0</v>
      </c>
      <c r="J83" s="10">
        <v>0</v>
      </c>
    </row>
    <row r="84" spans="1:10" ht="64.5" customHeight="1">
      <c r="A84" s="8" t="s">
        <v>91</v>
      </c>
      <c r="B84" s="3" t="s">
        <v>0</v>
      </c>
      <c r="C84" s="3" t="s">
        <v>22</v>
      </c>
      <c r="D84" s="3" t="s">
        <v>23</v>
      </c>
      <c r="E84" s="3" t="s">
        <v>24</v>
      </c>
      <c r="F84" s="3" t="s">
        <v>78</v>
      </c>
      <c r="G84" s="9" t="s">
        <v>0</v>
      </c>
      <c r="H84" s="10">
        <f>H85</f>
        <v>184298.09</v>
      </c>
      <c r="I84" s="10">
        <f t="shared" ref="I84:J84" si="44">I85</f>
        <v>0</v>
      </c>
      <c r="J84" s="10">
        <f t="shared" si="44"/>
        <v>0</v>
      </c>
    </row>
    <row r="85" spans="1:10" ht="65.25" customHeight="1">
      <c r="A85" s="8" t="s">
        <v>27</v>
      </c>
      <c r="B85" s="3" t="s">
        <v>0</v>
      </c>
      <c r="C85" s="3" t="s">
        <v>22</v>
      </c>
      <c r="D85" s="3" t="s">
        <v>23</v>
      </c>
      <c r="E85" s="3" t="s">
        <v>24</v>
      </c>
      <c r="F85" s="3" t="s">
        <v>78</v>
      </c>
      <c r="G85" s="3" t="s">
        <v>28</v>
      </c>
      <c r="H85" s="10">
        <f>H86</f>
        <v>184298.09</v>
      </c>
      <c r="I85" s="10">
        <f t="shared" ref="I85:J85" si="45">I86</f>
        <v>0</v>
      </c>
      <c r="J85" s="10">
        <f t="shared" si="45"/>
        <v>0</v>
      </c>
    </row>
    <row r="86" spans="1:10" ht="74.25" customHeight="1">
      <c r="A86" s="8" t="s">
        <v>29</v>
      </c>
      <c r="B86" s="3" t="s">
        <v>0</v>
      </c>
      <c r="C86" s="3" t="s">
        <v>22</v>
      </c>
      <c r="D86" s="3" t="s">
        <v>23</v>
      </c>
      <c r="E86" s="3" t="s">
        <v>24</v>
      </c>
      <c r="F86" s="3" t="s">
        <v>78</v>
      </c>
      <c r="G86" s="3" t="s">
        <v>30</v>
      </c>
      <c r="H86" s="10">
        <v>184298.09</v>
      </c>
      <c r="I86" s="10">
        <v>0</v>
      </c>
      <c r="J86" s="10">
        <v>0</v>
      </c>
    </row>
    <row r="87" spans="1:10" ht="74.25" customHeight="1">
      <c r="A87" s="11" t="s">
        <v>92</v>
      </c>
      <c r="B87" s="3"/>
      <c r="C87" s="3">
        <v>0</v>
      </c>
      <c r="D87" s="3">
        <v>0</v>
      </c>
      <c r="E87" s="3">
        <v>215</v>
      </c>
      <c r="F87" s="3">
        <v>80920</v>
      </c>
      <c r="G87" s="3"/>
      <c r="H87" s="10">
        <f>H88</f>
        <v>9880</v>
      </c>
      <c r="I87" s="10">
        <f t="shared" ref="I87:J88" si="46">I88</f>
        <v>0</v>
      </c>
      <c r="J87" s="10">
        <f t="shared" si="46"/>
        <v>0</v>
      </c>
    </row>
    <row r="88" spans="1:10" ht="74.25" customHeight="1">
      <c r="A88" s="8" t="s">
        <v>27</v>
      </c>
      <c r="B88" s="3"/>
      <c r="C88" s="3">
        <v>0</v>
      </c>
      <c r="D88" s="3">
        <v>0</v>
      </c>
      <c r="E88" s="3">
        <v>215</v>
      </c>
      <c r="F88" s="3">
        <v>80920</v>
      </c>
      <c r="G88" s="3">
        <v>800</v>
      </c>
      <c r="H88" s="10">
        <f>H89</f>
        <v>9880</v>
      </c>
      <c r="I88" s="10">
        <f t="shared" si="46"/>
        <v>0</v>
      </c>
      <c r="J88" s="10">
        <f t="shared" si="46"/>
        <v>0</v>
      </c>
    </row>
    <row r="89" spans="1:10" ht="74.25" customHeight="1">
      <c r="A89" s="8" t="s">
        <v>29</v>
      </c>
      <c r="B89" s="3"/>
      <c r="C89" s="3">
        <v>0</v>
      </c>
      <c r="D89" s="3">
        <v>0</v>
      </c>
      <c r="E89" s="3">
        <v>215</v>
      </c>
      <c r="F89" s="3">
        <v>80920</v>
      </c>
      <c r="G89" s="3">
        <v>850</v>
      </c>
      <c r="H89" s="10">
        <v>9880</v>
      </c>
      <c r="I89" s="10">
        <v>0</v>
      </c>
      <c r="J89" s="10">
        <v>0</v>
      </c>
    </row>
    <row r="90" spans="1:10" ht="64.5" customHeight="1">
      <c r="A90" s="8" t="s">
        <v>82</v>
      </c>
      <c r="B90" s="3" t="s">
        <v>0</v>
      </c>
      <c r="C90" s="3" t="s">
        <v>22</v>
      </c>
      <c r="D90" s="3" t="s">
        <v>23</v>
      </c>
      <c r="E90" s="3" t="s">
        <v>24</v>
      </c>
      <c r="F90" s="3" t="s">
        <v>83</v>
      </c>
      <c r="G90" s="9" t="s">
        <v>0</v>
      </c>
      <c r="H90" s="10">
        <f>H91</f>
        <v>0</v>
      </c>
      <c r="I90" s="10">
        <f t="shared" ref="I90:J90" si="47">I91</f>
        <v>0</v>
      </c>
      <c r="J90" s="10">
        <f t="shared" si="47"/>
        <v>0</v>
      </c>
    </row>
    <row r="91" spans="1:10" ht="144.4" customHeight="1">
      <c r="A91" s="8" t="s">
        <v>43</v>
      </c>
      <c r="B91" s="3" t="s">
        <v>0</v>
      </c>
      <c r="C91" s="3" t="s">
        <v>22</v>
      </c>
      <c r="D91" s="3" t="s">
        <v>23</v>
      </c>
      <c r="E91" s="3" t="s">
        <v>24</v>
      </c>
      <c r="F91" s="3" t="s">
        <v>83</v>
      </c>
      <c r="G91" s="3" t="s">
        <v>44</v>
      </c>
      <c r="H91" s="10">
        <f>H92</f>
        <v>0</v>
      </c>
      <c r="I91" s="10">
        <f t="shared" ref="I91:J91" si="48">I92</f>
        <v>0</v>
      </c>
      <c r="J91" s="10">
        <f t="shared" si="48"/>
        <v>0</v>
      </c>
    </row>
    <row r="92" spans="1:10" ht="35.25" customHeight="1">
      <c r="A92" s="8" t="s">
        <v>84</v>
      </c>
      <c r="B92" s="3" t="s">
        <v>0</v>
      </c>
      <c r="C92" s="3" t="s">
        <v>22</v>
      </c>
      <c r="D92" s="3" t="s">
        <v>23</v>
      </c>
      <c r="E92" s="3" t="s">
        <v>24</v>
      </c>
      <c r="F92" s="3" t="s">
        <v>83</v>
      </c>
      <c r="G92" s="3" t="s">
        <v>85</v>
      </c>
      <c r="H92" s="10">
        <v>0</v>
      </c>
      <c r="I92" s="10">
        <v>0</v>
      </c>
      <c r="J92" s="10">
        <v>0</v>
      </c>
    </row>
    <row r="93" spans="1:10" ht="36" customHeight="1">
      <c r="A93" s="8" t="s">
        <v>86</v>
      </c>
      <c r="B93" s="3" t="s">
        <v>0</v>
      </c>
      <c r="C93" s="3" t="s">
        <v>22</v>
      </c>
      <c r="D93" s="3" t="s">
        <v>23</v>
      </c>
      <c r="E93" s="3" t="s">
        <v>24</v>
      </c>
      <c r="F93" s="3" t="s">
        <v>87</v>
      </c>
      <c r="G93" s="9" t="s">
        <v>0</v>
      </c>
      <c r="H93" s="10">
        <f>H94</f>
        <v>0</v>
      </c>
      <c r="I93" s="10">
        <f t="shared" ref="I93:J93" si="49">I94</f>
        <v>0</v>
      </c>
      <c r="J93" s="10">
        <f t="shared" si="49"/>
        <v>0</v>
      </c>
    </row>
    <row r="94" spans="1:10" ht="159.94999999999999" customHeight="1">
      <c r="A94" s="8" t="s">
        <v>43</v>
      </c>
      <c r="B94" s="3" t="s">
        <v>0</v>
      </c>
      <c r="C94" s="3" t="s">
        <v>22</v>
      </c>
      <c r="D94" s="3" t="s">
        <v>23</v>
      </c>
      <c r="E94" s="3" t="s">
        <v>24</v>
      </c>
      <c r="F94" s="3" t="s">
        <v>87</v>
      </c>
      <c r="G94" s="3" t="s">
        <v>44</v>
      </c>
      <c r="H94" s="10">
        <f>H95</f>
        <v>0</v>
      </c>
      <c r="I94" s="10">
        <f t="shared" ref="I94:J94" si="50">I95</f>
        <v>0</v>
      </c>
      <c r="J94" s="10">
        <f t="shared" si="50"/>
        <v>0</v>
      </c>
    </row>
    <row r="95" spans="1:10" ht="15" customHeight="1">
      <c r="A95" s="8" t="s">
        <v>84</v>
      </c>
      <c r="B95" s="3" t="s">
        <v>0</v>
      </c>
      <c r="C95" s="3" t="s">
        <v>22</v>
      </c>
      <c r="D95" s="3" t="s">
        <v>23</v>
      </c>
      <c r="E95" s="3" t="s">
        <v>24</v>
      </c>
      <c r="F95" s="3" t="s">
        <v>87</v>
      </c>
      <c r="G95" s="3" t="s">
        <v>85</v>
      </c>
      <c r="H95" s="10">
        <v>0</v>
      </c>
      <c r="I95" s="10">
        <v>0</v>
      </c>
      <c r="J95" s="10">
        <v>0</v>
      </c>
    </row>
    <row r="96" spans="1:10" ht="15" customHeight="1">
      <c r="A96" s="14" t="s">
        <v>88</v>
      </c>
      <c r="B96" s="14"/>
      <c r="C96" s="14"/>
      <c r="D96" s="14"/>
      <c r="E96" s="14"/>
      <c r="F96" s="14"/>
      <c r="G96" s="14"/>
      <c r="H96" s="7">
        <f>H7</f>
        <v>3000000</v>
      </c>
      <c r="I96" s="7">
        <f t="shared" ref="I96:J96" si="51">I7</f>
        <v>0</v>
      </c>
      <c r="J96" s="7">
        <f t="shared" si="51"/>
        <v>0</v>
      </c>
    </row>
    <row r="97" ht="96.6" customHeight="1"/>
    <row r="98" ht="48.95" customHeight="1"/>
    <row r="99" ht="64.5" customHeight="1"/>
    <row r="100" ht="48.95" customHeight="1"/>
    <row r="101" ht="48.95" customHeight="1"/>
    <row r="102" ht="15" customHeight="1"/>
    <row r="103" ht="64.5" customHeight="1"/>
    <row r="104" ht="48.95" customHeight="1"/>
    <row r="105" ht="64.5" customHeight="1"/>
    <row r="106" ht="15" customHeight="1"/>
    <row r="107" ht="96.6" customHeight="1"/>
    <row r="108" ht="48.95" customHeight="1"/>
    <row r="109" ht="48.95" customHeight="1"/>
    <row r="110" ht="64.5" customHeight="1"/>
    <row r="111" ht="15.2" customHeight="1"/>
    <row r="112" ht="15" customHeight="1"/>
    <row r="113" ht="15" customHeight="1"/>
    <row r="114" ht="32.25" customHeight="1"/>
    <row r="115" ht="15" customHeight="1"/>
    <row r="116" ht="15" customHeight="1"/>
    <row r="117" ht="15" customHeight="1"/>
  </sheetData>
  <mergeCells count="4">
    <mergeCell ref="A3:J3"/>
    <mergeCell ref="A4:J4"/>
    <mergeCell ref="A96:G96"/>
    <mergeCell ref="I2:K2"/>
  </mergeCells>
  <pageMargins left="0.39370078740157483" right="0.39370078740157483" top="0.55118110236220474" bottom="0.51181102362204722" header="0.31496062992125984" footer="0.31496062992125984"/>
  <pageSetup paperSize="9" scale="75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2023-03-27T12:19:31Z</dcterms:modified>
</cp:coreProperties>
</file>