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H10" i="1"/>
  <c r="I10"/>
  <c r="I9" s="1"/>
  <c r="I8" s="1"/>
  <c r="I7" s="1"/>
  <c r="H9"/>
  <c r="H8" s="1"/>
  <c r="H7" s="1"/>
  <c r="G8"/>
  <c r="G9"/>
  <c r="G10"/>
  <c r="G7"/>
  <c r="I69"/>
  <c r="H69"/>
  <c r="G69"/>
  <c r="I68"/>
  <c r="H68"/>
  <c r="G68"/>
  <c r="I88"/>
  <c r="H88"/>
  <c r="G88"/>
  <c r="I87"/>
  <c r="H87"/>
  <c r="G87"/>
  <c r="I103"/>
  <c r="H103"/>
  <c r="H102" s="1"/>
  <c r="G103"/>
  <c r="G102" s="1"/>
  <c r="I102"/>
  <c r="I79"/>
  <c r="H79"/>
  <c r="G79"/>
  <c r="G78" s="1"/>
  <c r="I78"/>
  <c r="H78"/>
  <c r="I63"/>
  <c r="H63"/>
  <c r="H62" s="1"/>
  <c r="G63"/>
  <c r="G62" s="1"/>
  <c r="I62"/>
  <c r="I60"/>
  <c r="H60"/>
  <c r="G60"/>
  <c r="G59" s="1"/>
  <c r="I59"/>
  <c r="H59"/>
  <c r="I57"/>
  <c r="H57"/>
  <c r="G57"/>
  <c r="G56" s="1"/>
  <c r="I56"/>
  <c r="H56"/>
  <c r="G77" l="1"/>
  <c r="I42"/>
  <c r="H42"/>
  <c r="G42"/>
  <c r="I41"/>
  <c r="H41"/>
  <c r="G41"/>
  <c r="H51"/>
  <c r="I51"/>
  <c r="G51"/>
  <c r="H135"/>
  <c r="I135"/>
  <c r="H136"/>
  <c r="I136"/>
  <c r="H133"/>
  <c r="I133"/>
  <c r="H131"/>
  <c r="H130" s="1"/>
  <c r="I131"/>
  <c r="I130" s="1"/>
  <c r="H125"/>
  <c r="I125"/>
  <c r="I124" s="1"/>
  <c r="H124"/>
  <c r="H116"/>
  <c r="H113" s="1"/>
  <c r="H98" s="1"/>
  <c r="I116"/>
  <c r="H114"/>
  <c r="I114"/>
  <c r="I113" s="1"/>
  <c r="H100"/>
  <c r="I100"/>
  <c r="I99" s="1"/>
  <c r="H99"/>
  <c r="H95"/>
  <c r="I95"/>
  <c r="H93"/>
  <c r="I93"/>
  <c r="H91"/>
  <c r="I91"/>
  <c r="H90"/>
  <c r="H77" s="1"/>
  <c r="H75"/>
  <c r="I75"/>
  <c r="I74" s="1"/>
  <c r="H74"/>
  <c r="H72"/>
  <c r="I72"/>
  <c r="I71" s="1"/>
  <c r="H71"/>
  <c r="H55"/>
  <c r="H30"/>
  <c r="I30"/>
  <c r="I29" s="1"/>
  <c r="H29"/>
  <c r="H18"/>
  <c r="H17" s="1"/>
  <c r="H16" s="1"/>
  <c r="I18"/>
  <c r="I17" s="1"/>
  <c r="G95"/>
  <c r="G133"/>
  <c r="G125"/>
  <c r="G124" s="1"/>
  <c r="G93"/>
  <c r="G72"/>
  <c r="G71" s="1"/>
  <c r="G55" s="1"/>
  <c r="G30"/>
  <c r="G29" s="1"/>
  <c r="H14"/>
  <c r="H13" s="1"/>
  <c r="H12" s="1"/>
  <c r="I14"/>
  <c r="I13" s="1"/>
  <c r="I12" s="1"/>
  <c r="G14"/>
  <c r="G13" s="1"/>
  <c r="G12" s="1"/>
  <c r="H139"/>
  <c r="H138" s="1"/>
  <c r="I139"/>
  <c r="I138" s="1"/>
  <c r="G139"/>
  <c r="G138" s="1"/>
  <c r="G136"/>
  <c r="G135" s="1"/>
  <c r="G131"/>
  <c r="G130" s="1"/>
  <c r="H128"/>
  <c r="H127" s="1"/>
  <c r="I128"/>
  <c r="I127" s="1"/>
  <c r="G128"/>
  <c r="G127" s="1"/>
  <c r="H120"/>
  <c r="H119" s="1"/>
  <c r="H118" s="1"/>
  <c r="I120"/>
  <c r="I119" s="1"/>
  <c r="I118" s="1"/>
  <c r="G120"/>
  <c r="G119" s="1"/>
  <c r="G118" s="1"/>
  <c r="G116"/>
  <c r="G114"/>
  <c r="H111"/>
  <c r="I111"/>
  <c r="G111"/>
  <c r="H109"/>
  <c r="H108" s="1"/>
  <c r="I109"/>
  <c r="I108" s="1"/>
  <c r="G109"/>
  <c r="H106"/>
  <c r="H105" s="1"/>
  <c r="I106"/>
  <c r="I105" s="1"/>
  <c r="G106"/>
  <c r="G105" s="1"/>
  <c r="G100"/>
  <c r="G99" s="1"/>
  <c r="G91"/>
  <c r="G90" s="1"/>
  <c r="H82"/>
  <c r="H81" s="1"/>
  <c r="I82"/>
  <c r="I81" s="1"/>
  <c r="H85"/>
  <c r="H84" s="1"/>
  <c r="I85"/>
  <c r="I84" s="1"/>
  <c r="G85"/>
  <c r="G84" s="1"/>
  <c r="G82"/>
  <c r="G81" s="1"/>
  <c r="H66"/>
  <c r="H65" s="1"/>
  <c r="I66"/>
  <c r="I65" s="1"/>
  <c r="G66"/>
  <c r="G65" s="1"/>
  <c r="G75"/>
  <c r="G74" s="1"/>
  <c r="H49"/>
  <c r="I49"/>
  <c r="G49"/>
  <c r="H46"/>
  <c r="H45" s="1"/>
  <c r="I46"/>
  <c r="I45" s="1"/>
  <c r="G46"/>
  <c r="G45" s="1"/>
  <c r="H38"/>
  <c r="H37" s="1"/>
  <c r="H36" s="1"/>
  <c r="H35" s="1"/>
  <c r="I38"/>
  <c r="I37" s="1"/>
  <c r="I36" s="1"/>
  <c r="I35" s="1"/>
  <c r="G38"/>
  <c r="G37" s="1"/>
  <c r="G36" s="1"/>
  <c r="G35" s="1"/>
  <c r="H33"/>
  <c r="H32" s="1"/>
  <c r="I33"/>
  <c r="I32" s="1"/>
  <c r="G33"/>
  <c r="G32" s="1"/>
  <c r="H27"/>
  <c r="H26" s="1"/>
  <c r="I27"/>
  <c r="I26" s="1"/>
  <c r="G27"/>
  <c r="G26" s="1"/>
  <c r="H24"/>
  <c r="H23" s="1"/>
  <c r="I24"/>
  <c r="I23" s="1"/>
  <c r="G24"/>
  <c r="G23" s="1"/>
  <c r="H21"/>
  <c r="H20" s="1"/>
  <c r="I21"/>
  <c r="I20" s="1"/>
  <c r="G21"/>
  <c r="G20" s="1"/>
  <c r="G18"/>
  <c r="G17" s="1"/>
  <c r="G48" l="1"/>
  <c r="G123"/>
  <c r="G122" s="1"/>
  <c r="G16"/>
  <c r="H123"/>
  <c r="H122" s="1"/>
  <c r="I123"/>
  <c r="I122" s="1"/>
  <c r="I98"/>
  <c r="I90"/>
  <c r="I77" s="1"/>
  <c r="H54"/>
  <c r="I55"/>
  <c r="I16"/>
  <c r="H48"/>
  <c r="H44" s="1"/>
  <c r="H40" s="1"/>
  <c r="G113"/>
  <c r="G108"/>
  <c r="I48"/>
  <c r="I44" s="1"/>
  <c r="I40" s="1"/>
  <c r="G44"/>
  <c r="G40" s="1"/>
  <c r="G98" l="1"/>
  <c r="G54" s="1"/>
  <c r="G6" s="1"/>
  <c r="G141" s="1"/>
  <c r="H6"/>
  <c r="H141" s="1"/>
  <c r="I54"/>
  <c r="I6" s="1"/>
  <c r="I141" s="1"/>
</calcChain>
</file>

<file path=xl/sharedStrings.xml><?xml version="1.0" encoding="utf-8"?>
<sst xmlns="http://schemas.openxmlformats.org/spreadsheetml/2006/main" count="815" uniqueCount="139">
  <si>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</si>
  <si>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</si>
  <si>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</si>
  <si>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</si>
  <si>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</si>
  <si>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</si>
  <si>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</si>
  <si>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</si>
  <si>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2023 год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</si>
  <si>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</si>
  <si>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</si>
  <si>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</si>
  <si>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</si>
  <si>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</si>
  <si>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</si>
  <si>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</si>
  <si>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</si>
  <si>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</si>
  <si>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</si>
  <si>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МО Локотское городское поселение</t>
  </si>
  <si>
    <t>215</t>
  </si>
  <si>
    <t>Общегосударственные вопросы</t>
  </si>
  <si>
    <t>01</t>
  </si>
  <si>
    <t>Резервные фонды</t>
  </si>
  <si>
    <t>11</t>
  </si>
  <si>
    <t>Резервные фонды местных администраций</t>
  </si>
  <si>
    <t>70 0 00 83030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</si>
  <si>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</si>
  <si>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</si>
  <si>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</si>
  <si>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</si>
  <si>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</si>
  <si>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13</t>
  </si>
  <si>
    <t>Руководство и управление в сфере установленных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</si>
  <si>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</si>
  <si>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</si>
  <si>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</si>
  <si>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</si>
  <si>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Опубликование нормативных правовых актов муниципальных образований и иной официальной информации</t>
  </si>
  <si>
    <t>Членские взносы некоммерческим организациям</t>
  </si>
  <si>
    <t>Уплата налогов, сборов и иных платежей</t>
  </si>
  <si>
    <t>850</t>
  </si>
  <si>
    <t>01 4 11 80040</t>
  </si>
  <si>
    <t>01 4 11 80100</t>
  </si>
  <si>
    <t>01 4 11 81410</t>
  </si>
  <si>
    <t>01 4 71 80900</t>
  </si>
  <si>
    <t>Условно утвержденные расходы</t>
  </si>
  <si>
    <t>70 0 00 80080</t>
  </si>
  <si>
    <t>Национальная оборона</t>
  </si>
  <si>
    <t>02</t>
  </si>
  <si>
    <t>Мобилизационная и вневойсковая подготовка</t>
  </si>
  <si>
    <t>03</t>
  </si>
  <si>
    <t>Межбюджетные трансферты</t>
  </si>
  <si>
    <t>500</t>
  </si>
  <si>
    <t>Иные межбюджетные трансферты</t>
  </si>
  <si>
    <t>540</t>
  </si>
  <si>
    <t>01 4 15 51180</t>
  </si>
  <si>
    <t>Национальная экономика</t>
  </si>
  <si>
    <t>04</t>
  </si>
  <si>
    <t>Дорожное хозяйство (дорожные фонды)</t>
  </si>
  <si>
    <t>09</t>
  </si>
  <si>
    <t>Обеспечение сохранности автомобильных дорог мстного значения и условий безопасности движения по ним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</si>
  <si>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</si>
  <si>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</si>
  <si>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01 4 53 S6170</t>
  </si>
  <si>
    <t>01 4 61 81610</t>
  </si>
  <si>
    <t>Жилищно-коммунальное хозяйство</t>
  </si>
  <si>
    <t>05</t>
  </si>
  <si>
    <t>Жилищное хозяйство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</si>
  <si>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</si>
  <si>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Мероприятия по переселению граждан из аварийного жилищного фонда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</si>
  <si>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</si>
  <si>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</si>
  <si>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</si>
  <si>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</si>
  <si>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01 4 12 81830</t>
  </si>
  <si>
    <t>01 4 54 81880</t>
  </si>
  <si>
    <t>Коммунальное хозяйство</t>
  </si>
  <si>
    <t>Подготовка объектов ЖКХ к зиме</t>
  </si>
  <si>
    <t>Софинансирование объектов капитальных вложений муниципальной собственности в рамках подпрограммы "Чистая вода"</t>
  </si>
  <si>
    <t>Мероприятия в сфере коммунального хозяйства</t>
  </si>
  <si>
    <t>01 4 02 S3450</t>
  </si>
  <si>
    <t>01 4 03 S1270</t>
  </si>
  <si>
    <t>01 4 12 81740</t>
  </si>
  <si>
    <t>Благоустройство</t>
  </si>
  <si>
    <t>Организация и обеспечение освещения улиц</t>
  </si>
  <si>
    <t>Организация и содержание мест захоронения (кладбищ)</t>
  </si>
  <si>
    <t>Мероприятия по благоустройству</t>
  </si>
  <si>
    <t>01 1 F2 55550</t>
  </si>
  <si>
    <t>01 4 12 81690</t>
  </si>
  <si>
    <t>01 4 12 81710</t>
  </si>
  <si>
    <t>01 4 12 81730</t>
  </si>
  <si>
    <t>Другие вопросы в области жилищно-коммунального хозяйства</t>
  </si>
  <si>
    <t>01 1 F5 52430</t>
  </si>
  <si>
    <t>Культура, кинематография</t>
  </si>
  <si>
    <t>08</t>
  </si>
  <si>
    <t>Культура</t>
  </si>
  <si>
    <t>Библиотеки</t>
  </si>
  <si>
    <t>Дворцы и дома культуры, клубы, выставочные залы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</si>
  <si>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</si>
  <si>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</si>
  <si>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01 4 21 80450</t>
  </si>
  <si>
    <t>01 4 21 80480</t>
  </si>
  <si>
    <t>01 4 21 84260</t>
  </si>
  <si>
    <t>01 4 21 84270</t>
  </si>
  <si>
    <t>ИТОГО:</t>
  </si>
  <si>
    <t>2025 год</t>
  </si>
  <si>
    <t>Оценка имущества, признание прав и регулирование отношений</t>
  </si>
  <si>
    <t>Осуществление первичного воинского учета на территориях, где отсутствуют военные комиссариаты</t>
  </si>
  <si>
    <t>Субсидии на реализацию программ формирования современной городской среды в рамках регионального проекта "Формирование комфортной городской среды (Брянская область)"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</si>
  <si>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</si>
  <si>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Обеспечение сохранности автомобильных дорог местного значения и условий безопастности движения по ним в рамках подпрограммы "Автомобильные дороги"</t>
  </si>
  <si>
    <t>01 4 71 80920</t>
  </si>
  <si>
    <t>Эксплуатация и содержание имущества казны муниципального образования</t>
  </si>
  <si>
    <t>Исполнение судебных актов Российской Федерации и мировых соглашений по возмещению причиненного вреда</t>
  </si>
  <si>
    <t>Уплата иных платежей</t>
  </si>
  <si>
    <t>01 4 12 81880</t>
  </si>
  <si>
    <t>Бюджетные инвестиции в объекты капитального строительства</t>
  </si>
  <si>
    <t>Изменение ведомственной структуры расходов бюджета Локотского городского поселения Брасовского муниципального района Брянской области на 2023 год и на плановый период 2024 и 2025 годов</t>
  </si>
  <si>
    <t>Водное хозяйство</t>
  </si>
  <si>
    <t>06</t>
  </si>
  <si>
    <t>01 4 11 83290</t>
  </si>
  <si>
    <t>Обеспечение устойчивого сокращения непрогодного для проживания жилищного фонда ( за счет средств областного бюджета)</t>
  </si>
  <si>
    <t>Обеспечение устойчивого сокращения непрогодного для проживания жилищного фонда ( за счет средств тного бюджета)</t>
  </si>
  <si>
    <t>Обеспечение устойчивого сокращения непрогодного для проживания жилищного фонда ( за счет средств " Фонда содействия"</t>
  </si>
  <si>
    <t>011 F367484</t>
  </si>
  <si>
    <t>011 F367483</t>
  </si>
  <si>
    <t>011 F36748S</t>
  </si>
  <si>
    <t>Софинансирование объектов капитальных вложений муниципальной собственности в рамках подпрограммы "Строительство и реконструкция очистных сооружений в населенных пунктах Брянской области"</t>
  </si>
  <si>
    <t>01 4 06 S1270</t>
  </si>
  <si>
    <t>Инициативное бюджетирование</t>
  </si>
  <si>
    <t>01 4 12 S5871</t>
  </si>
  <si>
    <t>01 4 12 81680</t>
  </si>
  <si>
    <t>Муниципальный и текущий ремонт муниципального жилищного фонда</t>
  </si>
  <si>
    <t>01 4 12 81840</t>
  </si>
  <si>
    <t>01 4 11 12023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</si>
  <si>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</si>
  <si>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несовершеннолетних, организации деятельности административных комиссий и определения перечня должностных лиц органов</t>
  </si>
  <si>
    <t>Приложение №3                                                                           к   Решению  Локотского поселкового Совета народных депутатов от 27.10.2023 года № 4-_175  О внесении изменений в решение Локотского поселкового Совета народных депутатов от 22.12.2022г. №4-140 «О  бюджете Локотского городского поселения  Брасовского муниципального района  Брянской области на 2023 год и  плановый период 2024 и 2025 годов»                                                                    Приложение №4.4                                                                           к   Решению  Локотского поселкового Совета народных депутатов от 22.12.2022 года № 4-140 «О  бюджете Локотского городского поселения  Брасовского муниципального района Брянской области   на 2023 год и плановый период 2024 и 2025 годов»</t>
  </si>
</sst>
</file>

<file path=xl/styles.xml><?xml version="1.0" encoding="utf-8"?>
<styleSheet xmlns="http://schemas.openxmlformats.org/spreadsheetml/2006/main">
  <fonts count="5"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4"/>
  <sheetViews>
    <sheetView tabSelected="1" workbookViewId="0">
      <selection activeCell="G1" sqref="G1:I1"/>
    </sheetView>
  </sheetViews>
  <sheetFormatPr defaultRowHeight="12.75"/>
  <cols>
    <col min="1" max="1" width="45.83203125" customWidth="1"/>
    <col min="2" max="2" width="7.83203125" customWidth="1"/>
    <col min="3" max="3" width="6.1640625" customWidth="1"/>
    <col min="4" max="4" width="6.33203125" customWidth="1"/>
    <col min="5" max="5" width="17.33203125" customWidth="1"/>
    <col min="6" max="6" width="7.6640625" customWidth="1"/>
    <col min="7" max="7" width="18.33203125" customWidth="1"/>
    <col min="8" max="8" width="16.6640625" customWidth="1"/>
    <col min="9" max="9" width="17" customWidth="1"/>
  </cols>
  <sheetData>
    <row r="1" spans="1:9" ht="233.25" customHeight="1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19" t="s">
        <v>138</v>
      </c>
      <c r="H1" s="19"/>
      <c r="I1" s="19"/>
    </row>
    <row r="2" spans="1:9" ht="54" customHeight="1">
      <c r="A2" s="20" t="s">
        <v>118</v>
      </c>
      <c r="B2" s="20"/>
      <c r="C2" s="20"/>
      <c r="D2" s="20"/>
      <c r="E2" s="20"/>
      <c r="F2" s="20"/>
      <c r="G2" s="20"/>
      <c r="H2" s="20"/>
      <c r="I2" s="20"/>
    </row>
    <row r="3" spans="1:9" ht="15" customHeight="1">
      <c r="A3" s="21" t="s">
        <v>1</v>
      </c>
      <c r="B3" s="21"/>
      <c r="C3" s="21"/>
      <c r="D3" s="21"/>
      <c r="E3" s="21"/>
      <c r="F3" s="21"/>
      <c r="G3" s="21"/>
      <c r="H3" s="21"/>
      <c r="I3" s="21"/>
    </row>
    <row r="4" spans="1:9" ht="28.1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106</v>
      </c>
    </row>
    <row r="5" spans="1:9" ht="14.45" customHeight="1">
      <c r="A5" s="3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</row>
    <row r="6" spans="1:9" ht="42" customHeight="1">
      <c r="A6" s="4" t="s">
        <v>19</v>
      </c>
      <c r="B6" s="5" t="s">
        <v>20</v>
      </c>
      <c r="C6" s="5" t="s">
        <v>0</v>
      </c>
      <c r="D6" s="5" t="s">
        <v>0</v>
      </c>
      <c r="E6" s="6" t="s">
        <v>0</v>
      </c>
      <c r="F6" s="6" t="s">
        <v>0</v>
      </c>
      <c r="G6" s="7">
        <f>G7+G35+G40+G54+G122</f>
        <v>4975225.25</v>
      </c>
      <c r="H6" s="7">
        <f t="shared" ref="H6:I6" si="0">H7+H35+H40+H54+H122</f>
        <v>0</v>
      </c>
      <c r="I6" s="7">
        <f t="shared" si="0"/>
        <v>0</v>
      </c>
    </row>
    <row r="7" spans="1:9" ht="54" customHeight="1">
      <c r="A7" s="8" t="s">
        <v>21</v>
      </c>
      <c r="B7" s="3" t="s">
        <v>20</v>
      </c>
      <c r="C7" s="3" t="s">
        <v>22</v>
      </c>
      <c r="D7" s="3" t="s">
        <v>0</v>
      </c>
      <c r="E7" s="3" t="s">
        <v>0</v>
      </c>
      <c r="F7" s="3" t="s">
        <v>0</v>
      </c>
      <c r="G7" s="9">
        <f>G12+G16+G8</f>
        <v>200</v>
      </c>
      <c r="H7" s="9">
        <f t="shared" ref="H7:I7" si="1">H12+H16+H8</f>
        <v>0</v>
      </c>
      <c r="I7" s="9">
        <f t="shared" si="1"/>
        <v>0</v>
      </c>
    </row>
    <row r="8" spans="1:9" ht="106.5" customHeight="1">
      <c r="A8" s="18" t="s">
        <v>136</v>
      </c>
      <c r="B8" s="3" t="s">
        <v>20</v>
      </c>
      <c r="C8" s="3" t="s">
        <v>22</v>
      </c>
      <c r="D8" s="15" t="s">
        <v>58</v>
      </c>
      <c r="E8" s="3"/>
      <c r="F8" s="3" t="s">
        <v>0</v>
      </c>
      <c r="G8" s="9">
        <f>G9</f>
        <v>200</v>
      </c>
      <c r="H8" s="9">
        <f t="shared" ref="H8:I10" si="2">H9</f>
        <v>0</v>
      </c>
      <c r="I8" s="9">
        <f t="shared" si="2"/>
        <v>0</v>
      </c>
    </row>
    <row r="9" spans="1:9" ht="150.75" customHeight="1">
      <c r="A9" s="18" t="s">
        <v>137</v>
      </c>
      <c r="B9" s="3" t="s">
        <v>20</v>
      </c>
      <c r="C9" s="3" t="s">
        <v>22</v>
      </c>
      <c r="D9" s="15" t="s">
        <v>58</v>
      </c>
      <c r="E9" s="12" t="s">
        <v>135</v>
      </c>
      <c r="F9" s="3"/>
      <c r="G9" s="9">
        <f>G10</f>
        <v>200</v>
      </c>
      <c r="H9" s="9">
        <f t="shared" si="2"/>
        <v>0</v>
      </c>
      <c r="I9" s="9">
        <f t="shared" si="2"/>
        <v>0</v>
      </c>
    </row>
    <row r="10" spans="1:9" ht="54" customHeight="1">
      <c r="A10" s="10" t="s">
        <v>52</v>
      </c>
      <c r="B10" s="3" t="s">
        <v>20</v>
      </c>
      <c r="C10" s="3" t="s">
        <v>22</v>
      </c>
      <c r="D10" s="15" t="s">
        <v>58</v>
      </c>
      <c r="E10" s="12" t="s">
        <v>135</v>
      </c>
      <c r="F10" s="3" t="s">
        <v>53</v>
      </c>
      <c r="G10" s="9">
        <f>G11</f>
        <v>200</v>
      </c>
      <c r="H10" s="9">
        <f t="shared" si="2"/>
        <v>0</v>
      </c>
      <c r="I10" s="9">
        <f t="shared" si="2"/>
        <v>0</v>
      </c>
    </row>
    <row r="11" spans="1:9" ht="54" customHeight="1">
      <c r="A11" s="10" t="s">
        <v>54</v>
      </c>
      <c r="B11" s="3" t="s">
        <v>20</v>
      </c>
      <c r="C11" s="3" t="s">
        <v>22</v>
      </c>
      <c r="D11" s="15" t="s">
        <v>58</v>
      </c>
      <c r="E11" s="12" t="s">
        <v>135</v>
      </c>
      <c r="F11" s="3" t="s">
        <v>55</v>
      </c>
      <c r="G11" s="9">
        <v>200</v>
      </c>
      <c r="H11" s="9">
        <v>0</v>
      </c>
      <c r="I11" s="9">
        <v>0</v>
      </c>
    </row>
    <row r="12" spans="1:9" ht="32.25" customHeight="1">
      <c r="A12" s="8" t="s">
        <v>23</v>
      </c>
      <c r="B12" s="3" t="s">
        <v>20</v>
      </c>
      <c r="C12" s="3" t="s">
        <v>22</v>
      </c>
      <c r="D12" s="3" t="s">
        <v>24</v>
      </c>
      <c r="E12" s="3" t="s">
        <v>0</v>
      </c>
      <c r="F12" s="3" t="s">
        <v>0</v>
      </c>
      <c r="G12" s="9">
        <f>G13</f>
        <v>0</v>
      </c>
      <c r="H12" s="9">
        <f t="shared" ref="H12:I12" si="3">H13</f>
        <v>0</v>
      </c>
      <c r="I12" s="9">
        <f t="shared" si="3"/>
        <v>0</v>
      </c>
    </row>
    <row r="13" spans="1:9" ht="32.25" customHeight="1">
      <c r="A13" s="10" t="s">
        <v>25</v>
      </c>
      <c r="B13" s="3" t="s">
        <v>20</v>
      </c>
      <c r="C13" s="3" t="s">
        <v>22</v>
      </c>
      <c r="D13" s="3" t="s">
        <v>24</v>
      </c>
      <c r="E13" s="3" t="s">
        <v>26</v>
      </c>
      <c r="F13" s="11" t="s">
        <v>0</v>
      </c>
      <c r="G13" s="9">
        <f>G14</f>
        <v>0</v>
      </c>
      <c r="H13" s="9">
        <f t="shared" ref="H13:I13" si="4">H14</f>
        <v>0</v>
      </c>
      <c r="I13" s="9">
        <f t="shared" si="4"/>
        <v>0</v>
      </c>
    </row>
    <row r="14" spans="1:9" ht="24.75" customHeight="1">
      <c r="A14" s="10" t="s">
        <v>27</v>
      </c>
      <c r="B14" s="3" t="s">
        <v>20</v>
      </c>
      <c r="C14" s="3" t="s">
        <v>22</v>
      </c>
      <c r="D14" s="3" t="s">
        <v>24</v>
      </c>
      <c r="E14" s="3" t="s">
        <v>26</v>
      </c>
      <c r="F14" s="3" t="s">
        <v>28</v>
      </c>
      <c r="G14" s="9">
        <f>G15</f>
        <v>0</v>
      </c>
      <c r="H14" s="9">
        <f t="shared" ref="H14:I14" si="5">H15</f>
        <v>0</v>
      </c>
      <c r="I14" s="9">
        <f t="shared" si="5"/>
        <v>0</v>
      </c>
    </row>
    <row r="15" spans="1:9" ht="27.75" customHeight="1">
      <c r="A15" s="10" t="s">
        <v>29</v>
      </c>
      <c r="B15" s="3" t="s">
        <v>20</v>
      </c>
      <c r="C15" s="3" t="s">
        <v>22</v>
      </c>
      <c r="D15" s="3" t="s">
        <v>24</v>
      </c>
      <c r="E15" s="3" t="s">
        <v>26</v>
      </c>
      <c r="F15" s="3" t="s">
        <v>30</v>
      </c>
      <c r="G15" s="9">
        <v>0</v>
      </c>
      <c r="H15" s="9">
        <v>0</v>
      </c>
      <c r="I15" s="9">
        <v>0</v>
      </c>
    </row>
    <row r="16" spans="1:9" ht="38.25" customHeight="1">
      <c r="A16" s="8" t="s">
        <v>31</v>
      </c>
      <c r="B16" s="3" t="s">
        <v>20</v>
      </c>
      <c r="C16" s="3" t="s">
        <v>22</v>
      </c>
      <c r="D16" s="3" t="s">
        <v>32</v>
      </c>
      <c r="E16" s="3" t="s">
        <v>0</v>
      </c>
      <c r="F16" s="3" t="s">
        <v>0</v>
      </c>
      <c r="G16" s="9">
        <f>G17+G23+G26+G32+G20+G29</f>
        <v>0</v>
      </c>
      <c r="H16" s="9">
        <f t="shared" ref="H16:I16" si="6">H17+H23+H26+H32+H20+H29</f>
        <v>0</v>
      </c>
      <c r="I16" s="9">
        <f t="shared" si="6"/>
        <v>0</v>
      </c>
    </row>
    <row r="17" spans="1:9" ht="48.95" customHeight="1">
      <c r="A17" s="10" t="s">
        <v>33</v>
      </c>
      <c r="B17" s="3" t="s">
        <v>20</v>
      </c>
      <c r="C17" s="3" t="s">
        <v>22</v>
      </c>
      <c r="D17" s="3" t="s">
        <v>32</v>
      </c>
      <c r="E17" s="3" t="s">
        <v>42</v>
      </c>
      <c r="F17" s="11" t="s">
        <v>0</v>
      </c>
      <c r="G17" s="9">
        <f>G18</f>
        <v>0</v>
      </c>
      <c r="H17" s="9">
        <f t="shared" ref="H17:I18" si="7">H18</f>
        <v>0</v>
      </c>
      <c r="I17" s="9">
        <f t="shared" si="7"/>
        <v>0</v>
      </c>
    </row>
    <row r="18" spans="1:9" ht="48.95" customHeight="1">
      <c r="A18" s="10" t="s">
        <v>34</v>
      </c>
      <c r="B18" s="3" t="s">
        <v>20</v>
      </c>
      <c r="C18" s="3" t="s">
        <v>22</v>
      </c>
      <c r="D18" s="3" t="s">
        <v>32</v>
      </c>
      <c r="E18" s="3" t="s">
        <v>42</v>
      </c>
      <c r="F18" s="3" t="s">
        <v>35</v>
      </c>
      <c r="G18" s="9">
        <f>G19</f>
        <v>0</v>
      </c>
      <c r="H18" s="9">
        <f t="shared" si="7"/>
        <v>0</v>
      </c>
      <c r="I18" s="9">
        <f t="shared" si="7"/>
        <v>0</v>
      </c>
    </row>
    <row r="19" spans="1:9" ht="48.95" customHeight="1">
      <c r="A19" s="10" t="s">
        <v>36</v>
      </c>
      <c r="B19" s="3" t="s">
        <v>20</v>
      </c>
      <c r="C19" s="3" t="s">
        <v>22</v>
      </c>
      <c r="D19" s="3" t="s">
        <v>32</v>
      </c>
      <c r="E19" s="3" t="s">
        <v>42</v>
      </c>
      <c r="F19" s="3" t="s">
        <v>37</v>
      </c>
      <c r="G19" s="9">
        <v>0</v>
      </c>
      <c r="H19" s="9">
        <v>0</v>
      </c>
      <c r="I19" s="9">
        <v>0</v>
      </c>
    </row>
    <row r="20" spans="1:9" ht="64.5" customHeight="1">
      <c r="A20" s="10" t="s">
        <v>38</v>
      </c>
      <c r="B20" s="3" t="s">
        <v>20</v>
      </c>
      <c r="C20" s="3" t="s">
        <v>22</v>
      </c>
      <c r="D20" s="3" t="s">
        <v>32</v>
      </c>
      <c r="E20" s="3" t="s">
        <v>43</v>
      </c>
      <c r="F20" s="11" t="s">
        <v>0</v>
      </c>
      <c r="G20" s="9">
        <f>G21</f>
        <v>0</v>
      </c>
      <c r="H20" s="9">
        <f t="shared" ref="H20:I20" si="8">H21</f>
        <v>0</v>
      </c>
      <c r="I20" s="9">
        <f t="shared" si="8"/>
        <v>0</v>
      </c>
    </row>
    <row r="21" spans="1:9" ht="48.95" customHeight="1">
      <c r="A21" s="10" t="s">
        <v>34</v>
      </c>
      <c r="B21" s="3" t="s">
        <v>20</v>
      </c>
      <c r="C21" s="3" t="s">
        <v>22</v>
      </c>
      <c r="D21" s="3" t="s">
        <v>32</v>
      </c>
      <c r="E21" s="3" t="s">
        <v>43</v>
      </c>
      <c r="F21" s="3" t="s">
        <v>35</v>
      </c>
      <c r="G21" s="9">
        <f>G22</f>
        <v>0</v>
      </c>
      <c r="H21" s="9">
        <f t="shared" ref="H21:I21" si="9">H22</f>
        <v>0</v>
      </c>
      <c r="I21" s="9">
        <f t="shared" si="9"/>
        <v>0</v>
      </c>
    </row>
    <row r="22" spans="1:9" ht="48.95" customHeight="1">
      <c r="A22" s="10" t="s">
        <v>36</v>
      </c>
      <c r="B22" s="3" t="s">
        <v>20</v>
      </c>
      <c r="C22" s="3" t="s">
        <v>22</v>
      </c>
      <c r="D22" s="3" t="s">
        <v>32</v>
      </c>
      <c r="E22" s="3" t="s">
        <v>43</v>
      </c>
      <c r="F22" s="3" t="s">
        <v>37</v>
      </c>
      <c r="G22" s="9">
        <v>0</v>
      </c>
      <c r="H22" s="9">
        <v>0</v>
      </c>
      <c r="I22" s="9">
        <v>0</v>
      </c>
    </row>
    <row r="23" spans="1:9" ht="32.25" customHeight="1">
      <c r="A23" s="10" t="s">
        <v>39</v>
      </c>
      <c r="B23" s="3" t="s">
        <v>20</v>
      </c>
      <c r="C23" s="3" t="s">
        <v>22</v>
      </c>
      <c r="D23" s="3" t="s">
        <v>32</v>
      </c>
      <c r="E23" s="3" t="s">
        <v>44</v>
      </c>
      <c r="F23" s="11" t="s">
        <v>0</v>
      </c>
      <c r="G23" s="9">
        <f>G24</f>
        <v>0</v>
      </c>
      <c r="H23" s="9">
        <f t="shared" ref="H23:I23" si="10">H24</f>
        <v>0</v>
      </c>
      <c r="I23" s="9">
        <f t="shared" si="10"/>
        <v>0</v>
      </c>
    </row>
    <row r="24" spans="1:9" ht="30" customHeight="1">
      <c r="A24" s="10" t="s">
        <v>27</v>
      </c>
      <c r="B24" s="3" t="s">
        <v>20</v>
      </c>
      <c r="C24" s="3" t="s">
        <v>22</v>
      </c>
      <c r="D24" s="3" t="s">
        <v>32</v>
      </c>
      <c r="E24" s="3" t="s">
        <v>44</v>
      </c>
      <c r="F24" s="3" t="s">
        <v>28</v>
      </c>
      <c r="G24" s="9">
        <f>G25</f>
        <v>0</v>
      </c>
      <c r="H24" s="9">
        <f t="shared" ref="H24:I24" si="11">H25</f>
        <v>0</v>
      </c>
      <c r="I24" s="9">
        <f t="shared" si="11"/>
        <v>0</v>
      </c>
    </row>
    <row r="25" spans="1:9" ht="32.25" customHeight="1">
      <c r="A25" s="10" t="s">
        <v>40</v>
      </c>
      <c r="B25" s="3" t="s">
        <v>20</v>
      </c>
      <c r="C25" s="3" t="s">
        <v>22</v>
      </c>
      <c r="D25" s="3" t="s">
        <v>32</v>
      </c>
      <c r="E25" s="3" t="s">
        <v>44</v>
      </c>
      <c r="F25" s="3" t="s">
        <v>41</v>
      </c>
      <c r="G25" s="9">
        <v>0</v>
      </c>
      <c r="H25" s="9">
        <v>0</v>
      </c>
      <c r="I25" s="9">
        <v>0</v>
      </c>
    </row>
    <row r="26" spans="1:9" ht="48.95" customHeight="1">
      <c r="A26" s="10" t="s">
        <v>107</v>
      </c>
      <c r="B26" s="3" t="s">
        <v>20</v>
      </c>
      <c r="C26" s="3" t="s">
        <v>22</v>
      </c>
      <c r="D26" s="3" t="s">
        <v>32</v>
      </c>
      <c r="E26" s="3" t="s">
        <v>45</v>
      </c>
      <c r="F26" s="11" t="s">
        <v>0</v>
      </c>
      <c r="G26" s="9">
        <f>G27</f>
        <v>0</v>
      </c>
      <c r="H26" s="9">
        <f t="shared" ref="H26:I26" si="12">H27</f>
        <v>0</v>
      </c>
      <c r="I26" s="9">
        <f t="shared" si="12"/>
        <v>0</v>
      </c>
    </row>
    <row r="27" spans="1:9" ht="48.95" customHeight="1">
      <c r="A27" s="10" t="s">
        <v>34</v>
      </c>
      <c r="B27" s="3" t="s">
        <v>20</v>
      </c>
      <c r="C27" s="3" t="s">
        <v>22</v>
      </c>
      <c r="D27" s="3" t="s">
        <v>32</v>
      </c>
      <c r="E27" s="3" t="s">
        <v>45</v>
      </c>
      <c r="F27" s="3" t="s">
        <v>35</v>
      </c>
      <c r="G27" s="9">
        <f>G28</f>
        <v>0</v>
      </c>
      <c r="H27" s="9">
        <f t="shared" ref="H27:I27" si="13">H28</f>
        <v>0</v>
      </c>
      <c r="I27" s="9">
        <f t="shared" si="13"/>
        <v>0</v>
      </c>
    </row>
    <row r="28" spans="1:9" ht="48.95" customHeight="1">
      <c r="A28" s="10" t="s">
        <v>36</v>
      </c>
      <c r="B28" s="3" t="s">
        <v>20</v>
      </c>
      <c r="C28" s="3" t="s">
        <v>22</v>
      </c>
      <c r="D28" s="3" t="s">
        <v>32</v>
      </c>
      <c r="E28" s="3" t="s">
        <v>45</v>
      </c>
      <c r="F28" s="3" t="s">
        <v>37</v>
      </c>
      <c r="G28" s="9">
        <v>0</v>
      </c>
      <c r="H28" s="9">
        <v>0</v>
      </c>
      <c r="I28" s="9">
        <v>0</v>
      </c>
    </row>
    <row r="29" spans="1:9" ht="48.95" customHeight="1">
      <c r="A29" s="13" t="s">
        <v>113</v>
      </c>
      <c r="B29" s="3" t="s">
        <v>20</v>
      </c>
      <c r="C29" s="3" t="s">
        <v>22</v>
      </c>
      <c r="D29" s="3" t="s">
        <v>32</v>
      </c>
      <c r="E29" s="12" t="s">
        <v>112</v>
      </c>
      <c r="F29" s="3"/>
      <c r="G29" s="9">
        <f>G30</f>
        <v>0</v>
      </c>
      <c r="H29" s="9">
        <f t="shared" ref="H29:I30" si="14">H30</f>
        <v>0</v>
      </c>
      <c r="I29" s="9">
        <f t="shared" si="14"/>
        <v>0</v>
      </c>
    </row>
    <row r="30" spans="1:9" ht="48.95" customHeight="1">
      <c r="A30" s="10" t="s">
        <v>34</v>
      </c>
      <c r="B30" s="3" t="s">
        <v>20</v>
      </c>
      <c r="C30" s="3" t="s">
        <v>22</v>
      </c>
      <c r="D30" s="3" t="s">
        <v>32</v>
      </c>
      <c r="E30" s="12" t="s">
        <v>112</v>
      </c>
      <c r="F30" s="3">
        <v>800</v>
      </c>
      <c r="G30" s="9">
        <f>G31</f>
        <v>0</v>
      </c>
      <c r="H30" s="9">
        <f t="shared" si="14"/>
        <v>0</v>
      </c>
      <c r="I30" s="9">
        <f t="shared" si="14"/>
        <v>0</v>
      </c>
    </row>
    <row r="31" spans="1:9" ht="48.95" customHeight="1">
      <c r="A31" s="10" t="s">
        <v>36</v>
      </c>
      <c r="B31" s="3" t="s">
        <v>20</v>
      </c>
      <c r="C31" s="3" t="s">
        <v>22</v>
      </c>
      <c r="D31" s="3" t="s">
        <v>32</v>
      </c>
      <c r="E31" s="12" t="s">
        <v>112</v>
      </c>
      <c r="F31" s="3">
        <v>850</v>
      </c>
      <c r="G31" s="9">
        <v>0</v>
      </c>
      <c r="H31" s="9">
        <v>0</v>
      </c>
      <c r="I31" s="9">
        <v>0</v>
      </c>
    </row>
    <row r="32" spans="1:9" ht="48.95" customHeight="1">
      <c r="A32" s="10" t="s">
        <v>46</v>
      </c>
      <c r="B32" s="3" t="s">
        <v>20</v>
      </c>
      <c r="C32" s="3" t="s">
        <v>22</v>
      </c>
      <c r="D32" s="3" t="s">
        <v>32</v>
      </c>
      <c r="E32" s="3" t="s">
        <v>47</v>
      </c>
      <c r="F32" s="11" t="s">
        <v>0</v>
      </c>
      <c r="G32" s="9">
        <f>G33</f>
        <v>0</v>
      </c>
      <c r="H32" s="9">
        <f t="shared" ref="H32:I32" si="15">H33</f>
        <v>0</v>
      </c>
      <c r="I32" s="9">
        <f t="shared" si="15"/>
        <v>0</v>
      </c>
    </row>
    <row r="33" spans="1:9" ht="48.95" customHeight="1">
      <c r="A33" s="10" t="s">
        <v>27</v>
      </c>
      <c r="B33" s="3" t="s">
        <v>20</v>
      </c>
      <c r="C33" s="3" t="s">
        <v>22</v>
      </c>
      <c r="D33" s="3" t="s">
        <v>32</v>
      </c>
      <c r="E33" s="3" t="s">
        <v>47</v>
      </c>
      <c r="F33" s="3" t="s">
        <v>28</v>
      </c>
      <c r="G33" s="9">
        <f>G34</f>
        <v>0</v>
      </c>
      <c r="H33" s="9">
        <f t="shared" ref="H33:I33" si="16">H34</f>
        <v>0</v>
      </c>
      <c r="I33" s="9">
        <f t="shared" si="16"/>
        <v>0</v>
      </c>
    </row>
    <row r="34" spans="1:9" ht="48.95" customHeight="1">
      <c r="A34" s="10" t="s">
        <v>29</v>
      </c>
      <c r="B34" s="3" t="s">
        <v>20</v>
      </c>
      <c r="C34" s="3" t="s">
        <v>22</v>
      </c>
      <c r="D34" s="3" t="s">
        <v>32</v>
      </c>
      <c r="E34" s="3" t="s">
        <v>47</v>
      </c>
      <c r="F34" s="3" t="s">
        <v>30</v>
      </c>
      <c r="G34" s="9">
        <v>0</v>
      </c>
      <c r="H34" s="9">
        <v>0</v>
      </c>
      <c r="I34" s="9">
        <v>0</v>
      </c>
    </row>
    <row r="35" spans="1:9" ht="48.95" customHeight="1">
      <c r="A35" s="8" t="s">
        <v>48</v>
      </c>
      <c r="B35" s="3" t="s">
        <v>20</v>
      </c>
      <c r="C35" s="3" t="s">
        <v>49</v>
      </c>
      <c r="D35" s="3" t="s">
        <v>0</v>
      </c>
      <c r="E35" s="3" t="s">
        <v>0</v>
      </c>
      <c r="F35" s="3" t="s">
        <v>0</v>
      </c>
      <c r="G35" s="9">
        <f>G36</f>
        <v>0</v>
      </c>
      <c r="H35" s="9">
        <f t="shared" ref="H35:I35" si="17">H36</f>
        <v>0</v>
      </c>
      <c r="I35" s="9">
        <f t="shared" si="17"/>
        <v>0</v>
      </c>
    </row>
    <row r="36" spans="1:9" ht="48.95" customHeight="1">
      <c r="A36" s="8" t="s">
        <v>50</v>
      </c>
      <c r="B36" s="3" t="s">
        <v>20</v>
      </c>
      <c r="C36" s="3" t="s">
        <v>49</v>
      </c>
      <c r="D36" s="3" t="s">
        <v>51</v>
      </c>
      <c r="E36" s="3" t="s">
        <v>0</v>
      </c>
      <c r="F36" s="3" t="s">
        <v>0</v>
      </c>
      <c r="G36" s="9">
        <f>G37</f>
        <v>0</v>
      </c>
      <c r="H36" s="9">
        <f t="shared" ref="H36:I36" si="18">H37</f>
        <v>0</v>
      </c>
      <c r="I36" s="9">
        <f t="shared" si="18"/>
        <v>0</v>
      </c>
    </row>
    <row r="37" spans="1:9" ht="48.95" customHeight="1">
      <c r="A37" s="10" t="s">
        <v>108</v>
      </c>
      <c r="B37" s="3" t="s">
        <v>20</v>
      </c>
      <c r="C37" s="3" t="s">
        <v>49</v>
      </c>
      <c r="D37" s="3" t="s">
        <v>51</v>
      </c>
      <c r="E37" s="3" t="s">
        <v>56</v>
      </c>
      <c r="F37" s="11" t="s">
        <v>0</v>
      </c>
      <c r="G37" s="9">
        <f>G38</f>
        <v>0</v>
      </c>
      <c r="H37" s="9">
        <f t="shared" ref="H37:I37" si="19">H38</f>
        <v>0</v>
      </c>
      <c r="I37" s="9">
        <f t="shared" si="19"/>
        <v>0</v>
      </c>
    </row>
    <row r="38" spans="1:9" ht="64.5" customHeight="1">
      <c r="A38" s="10" t="s">
        <v>52</v>
      </c>
      <c r="B38" s="3" t="s">
        <v>20</v>
      </c>
      <c r="C38" s="3" t="s">
        <v>49</v>
      </c>
      <c r="D38" s="3" t="s">
        <v>51</v>
      </c>
      <c r="E38" s="3" t="s">
        <v>56</v>
      </c>
      <c r="F38" s="3" t="s">
        <v>53</v>
      </c>
      <c r="G38" s="9">
        <f>G39</f>
        <v>0</v>
      </c>
      <c r="H38" s="9">
        <f t="shared" ref="H38:I38" si="20">H39</f>
        <v>0</v>
      </c>
      <c r="I38" s="9">
        <f t="shared" si="20"/>
        <v>0</v>
      </c>
    </row>
    <row r="39" spans="1:9" ht="48.95" customHeight="1">
      <c r="A39" s="10" t="s">
        <v>54</v>
      </c>
      <c r="B39" s="3" t="s">
        <v>20</v>
      </c>
      <c r="C39" s="3" t="s">
        <v>49</v>
      </c>
      <c r="D39" s="3" t="s">
        <v>51</v>
      </c>
      <c r="E39" s="3" t="s">
        <v>56</v>
      </c>
      <c r="F39" s="3" t="s">
        <v>55</v>
      </c>
      <c r="G39" s="9">
        <v>0</v>
      </c>
      <c r="H39" s="9">
        <v>0</v>
      </c>
      <c r="I39" s="9">
        <v>0</v>
      </c>
    </row>
    <row r="40" spans="1:9" ht="48.95" customHeight="1">
      <c r="A40" s="8" t="s">
        <v>57</v>
      </c>
      <c r="B40" s="3" t="s">
        <v>20</v>
      </c>
      <c r="C40" s="3" t="s">
        <v>58</v>
      </c>
      <c r="D40" s="3" t="s">
        <v>0</v>
      </c>
      <c r="E40" s="3" t="s">
        <v>0</v>
      </c>
      <c r="F40" s="3" t="s">
        <v>0</v>
      </c>
      <c r="G40" s="9">
        <f>G44+G41</f>
        <v>0</v>
      </c>
      <c r="H40" s="9">
        <f t="shared" ref="H40:I40" si="21">H44</f>
        <v>0</v>
      </c>
      <c r="I40" s="9">
        <f t="shared" si="21"/>
        <v>0</v>
      </c>
    </row>
    <row r="41" spans="1:9" ht="48.95" customHeight="1">
      <c r="A41" s="14" t="s">
        <v>119</v>
      </c>
      <c r="B41" s="3" t="s">
        <v>20</v>
      </c>
      <c r="C41" s="3" t="s">
        <v>58</v>
      </c>
      <c r="D41" s="15" t="s">
        <v>120</v>
      </c>
      <c r="E41" s="3" t="s">
        <v>0</v>
      </c>
      <c r="F41" s="3" t="s">
        <v>0</v>
      </c>
      <c r="G41" s="9">
        <f>G42+G45</f>
        <v>0</v>
      </c>
      <c r="H41" s="9">
        <f t="shared" ref="H41:I41" si="22">H42+H45</f>
        <v>0</v>
      </c>
      <c r="I41" s="9">
        <f t="shared" si="22"/>
        <v>0</v>
      </c>
    </row>
    <row r="42" spans="1:9" ht="48.95" customHeight="1">
      <c r="A42" s="10" t="s">
        <v>34</v>
      </c>
      <c r="B42" s="3" t="s">
        <v>20</v>
      </c>
      <c r="C42" s="3" t="s">
        <v>58</v>
      </c>
      <c r="D42" s="15" t="s">
        <v>120</v>
      </c>
      <c r="E42" s="12" t="s">
        <v>121</v>
      </c>
      <c r="F42" s="3" t="s">
        <v>35</v>
      </c>
      <c r="G42" s="9">
        <f>G43</f>
        <v>0</v>
      </c>
      <c r="H42" s="9">
        <f t="shared" ref="H42:I42" si="23">H43</f>
        <v>0</v>
      </c>
      <c r="I42" s="9">
        <f t="shared" si="23"/>
        <v>0</v>
      </c>
    </row>
    <row r="43" spans="1:9" ht="48.95" customHeight="1">
      <c r="A43" s="10" t="s">
        <v>36</v>
      </c>
      <c r="B43" s="3" t="s">
        <v>20</v>
      </c>
      <c r="C43" s="3" t="s">
        <v>58</v>
      </c>
      <c r="D43" s="15" t="s">
        <v>120</v>
      </c>
      <c r="E43" s="12" t="s">
        <v>121</v>
      </c>
      <c r="F43" s="3" t="s">
        <v>37</v>
      </c>
      <c r="G43" s="9">
        <v>0</v>
      </c>
      <c r="H43" s="9">
        <v>0</v>
      </c>
      <c r="I43" s="9">
        <v>0</v>
      </c>
    </row>
    <row r="44" spans="1:9" ht="42" customHeight="1">
      <c r="A44" s="8" t="s">
        <v>59</v>
      </c>
      <c r="B44" s="3" t="s">
        <v>20</v>
      </c>
      <c r="C44" s="3" t="s">
        <v>58</v>
      </c>
      <c r="D44" s="3" t="s">
        <v>60</v>
      </c>
      <c r="E44" s="3" t="s">
        <v>0</v>
      </c>
      <c r="F44" s="3" t="s">
        <v>0</v>
      </c>
      <c r="G44" s="9">
        <f>G45+G48</f>
        <v>0</v>
      </c>
      <c r="H44" s="9">
        <f t="shared" ref="H44:I44" si="24">H45+H48</f>
        <v>0</v>
      </c>
      <c r="I44" s="9">
        <f t="shared" si="24"/>
        <v>0</v>
      </c>
    </row>
    <row r="45" spans="1:9" ht="104.25" customHeight="1">
      <c r="A45" s="10" t="s">
        <v>111</v>
      </c>
      <c r="B45" s="3" t="s">
        <v>20</v>
      </c>
      <c r="C45" s="3" t="s">
        <v>58</v>
      </c>
      <c r="D45" s="3" t="s">
        <v>60</v>
      </c>
      <c r="E45" s="3" t="s">
        <v>64</v>
      </c>
      <c r="F45" s="11" t="s">
        <v>0</v>
      </c>
      <c r="G45" s="9">
        <f>G46</f>
        <v>0</v>
      </c>
      <c r="H45" s="9">
        <f t="shared" ref="H45:I45" si="25">H46</f>
        <v>0</v>
      </c>
      <c r="I45" s="9">
        <f t="shared" si="25"/>
        <v>0</v>
      </c>
    </row>
    <row r="46" spans="1:9" ht="32.25" customHeight="1">
      <c r="A46" s="10" t="s">
        <v>34</v>
      </c>
      <c r="B46" s="3" t="s">
        <v>20</v>
      </c>
      <c r="C46" s="3" t="s">
        <v>58</v>
      </c>
      <c r="D46" s="3" t="s">
        <v>60</v>
      </c>
      <c r="E46" s="3" t="s">
        <v>64</v>
      </c>
      <c r="F46" s="3" t="s">
        <v>35</v>
      </c>
      <c r="G46" s="9">
        <f>G47</f>
        <v>0</v>
      </c>
      <c r="H46" s="9">
        <f t="shared" ref="H46:I46" si="26">H47</f>
        <v>0</v>
      </c>
      <c r="I46" s="9">
        <f t="shared" si="26"/>
        <v>0</v>
      </c>
    </row>
    <row r="47" spans="1:9" ht="77.25" customHeight="1">
      <c r="A47" s="10" t="s">
        <v>36</v>
      </c>
      <c r="B47" s="3" t="s">
        <v>20</v>
      </c>
      <c r="C47" s="3" t="s">
        <v>58</v>
      </c>
      <c r="D47" s="3" t="s">
        <v>60</v>
      </c>
      <c r="E47" s="3" t="s">
        <v>64</v>
      </c>
      <c r="F47" s="3" t="s">
        <v>37</v>
      </c>
      <c r="G47" s="9">
        <v>0</v>
      </c>
      <c r="H47" s="9">
        <v>0</v>
      </c>
      <c r="I47" s="9">
        <v>0</v>
      </c>
    </row>
    <row r="48" spans="1:9" ht="32.25" customHeight="1">
      <c r="A48" s="10" t="s">
        <v>61</v>
      </c>
      <c r="B48" s="3" t="s">
        <v>20</v>
      </c>
      <c r="C48" s="3" t="s">
        <v>58</v>
      </c>
      <c r="D48" s="3" t="s">
        <v>60</v>
      </c>
      <c r="E48" s="3" t="s">
        <v>65</v>
      </c>
      <c r="F48" s="11" t="s">
        <v>0</v>
      </c>
      <c r="G48" s="9">
        <f>G49+G51</f>
        <v>0</v>
      </c>
      <c r="H48" s="9">
        <f t="shared" ref="H48:I48" si="27">H49+H51</f>
        <v>0</v>
      </c>
      <c r="I48" s="9">
        <f t="shared" si="27"/>
        <v>0</v>
      </c>
    </row>
    <row r="49" spans="1:9" ht="32.25" customHeight="1">
      <c r="A49" s="10" t="s">
        <v>34</v>
      </c>
      <c r="B49" s="3" t="s">
        <v>20</v>
      </c>
      <c r="C49" s="3" t="s">
        <v>58</v>
      </c>
      <c r="D49" s="3" t="s">
        <v>60</v>
      </c>
      <c r="E49" s="3" t="s">
        <v>65</v>
      </c>
      <c r="F49" s="3" t="s">
        <v>35</v>
      </c>
      <c r="G49" s="9">
        <f>G50</f>
        <v>0</v>
      </c>
      <c r="H49" s="9">
        <f t="shared" ref="H49:I49" si="28">H50</f>
        <v>0</v>
      </c>
      <c r="I49" s="9">
        <f t="shared" si="28"/>
        <v>0</v>
      </c>
    </row>
    <row r="50" spans="1:9" ht="30.75" customHeight="1">
      <c r="A50" s="10" t="s">
        <v>36</v>
      </c>
      <c r="B50" s="3" t="s">
        <v>20</v>
      </c>
      <c r="C50" s="3" t="s">
        <v>58</v>
      </c>
      <c r="D50" s="3" t="s">
        <v>60</v>
      </c>
      <c r="E50" s="3" t="s">
        <v>65</v>
      </c>
      <c r="F50" s="3" t="s">
        <v>37</v>
      </c>
      <c r="G50" s="9">
        <v>0</v>
      </c>
      <c r="H50" s="9">
        <v>0</v>
      </c>
      <c r="I50" s="9">
        <v>0</v>
      </c>
    </row>
    <row r="51" spans="1:9" ht="33.75" customHeight="1">
      <c r="A51" s="10" t="s">
        <v>27</v>
      </c>
      <c r="B51" s="3" t="s">
        <v>20</v>
      </c>
      <c r="C51" s="3" t="s">
        <v>58</v>
      </c>
      <c r="D51" s="3" t="s">
        <v>60</v>
      </c>
      <c r="E51" s="3" t="s">
        <v>65</v>
      </c>
      <c r="F51" s="3" t="s">
        <v>28</v>
      </c>
      <c r="G51" s="9">
        <f>G52+G53</f>
        <v>0</v>
      </c>
      <c r="H51" s="9">
        <f t="shared" ref="H51:I51" si="29">H52+H53</f>
        <v>0</v>
      </c>
      <c r="I51" s="9">
        <f t="shared" si="29"/>
        <v>0</v>
      </c>
    </row>
    <row r="52" spans="1:9" ht="32.25" customHeight="1">
      <c r="A52" s="10" t="s">
        <v>62</v>
      </c>
      <c r="B52" s="3" t="s">
        <v>20</v>
      </c>
      <c r="C52" s="3" t="s">
        <v>58</v>
      </c>
      <c r="D52" s="3" t="s">
        <v>60</v>
      </c>
      <c r="E52" s="3" t="s">
        <v>65</v>
      </c>
      <c r="F52" s="3" t="s">
        <v>63</v>
      </c>
      <c r="G52" s="9">
        <v>0</v>
      </c>
      <c r="H52" s="9">
        <v>0</v>
      </c>
      <c r="I52" s="9">
        <v>0</v>
      </c>
    </row>
    <row r="53" spans="1:9" ht="32.25" customHeight="1">
      <c r="A53" s="10" t="s">
        <v>115</v>
      </c>
      <c r="B53" s="3" t="s">
        <v>20</v>
      </c>
      <c r="C53" s="3" t="s">
        <v>58</v>
      </c>
      <c r="D53" s="3" t="s">
        <v>60</v>
      </c>
      <c r="E53" s="3" t="s">
        <v>65</v>
      </c>
      <c r="F53" s="3">
        <v>850</v>
      </c>
      <c r="G53" s="9">
        <v>0</v>
      </c>
      <c r="H53" s="9">
        <v>0</v>
      </c>
      <c r="I53" s="9">
        <v>0</v>
      </c>
    </row>
    <row r="54" spans="1:9" ht="64.5" customHeight="1">
      <c r="A54" s="8" t="s">
        <v>66</v>
      </c>
      <c r="B54" s="3" t="s">
        <v>20</v>
      </c>
      <c r="C54" s="3" t="s">
        <v>67</v>
      </c>
      <c r="D54" s="3" t="s">
        <v>0</v>
      </c>
      <c r="E54" s="3" t="s">
        <v>0</v>
      </c>
      <c r="F54" s="3" t="s">
        <v>0</v>
      </c>
      <c r="G54" s="9">
        <f>G55+G77+G98+G118</f>
        <v>4975025.25</v>
      </c>
      <c r="H54" s="9">
        <f t="shared" ref="H54:I54" si="30">H55+H77+H98+H118</f>
        <v>0</v>
      </c>
      <c r="I54" s="9">
        <f t="shared" si="30"/>
        <v>0</v>
      </c>
    </row>
    <row r="55" spans="1:9" ht="32.25" customHeight="1">
      <c r="A55" s="8" t="s">
        <v>68</v>
      </c>
      <c r="B55" s="3" t="s">
        <v>20</v>
      </c>
      <c r="C55" s="3" t="s">
        <v>67</v>
      </c>
      <c r="D55" s="3" t="s">
        <v>22</v>
      </c>
      <c r="E55" s="3" t="s">
        <v>0</v>
      </c>
      <c r="F55" s="3" t="s">
        <v>0</v>
      </c>
      <c r="G55" s="9">
        <f>G65+G74+G71+G56+G59+G62+G68</f>
        <v>5025278.03</v>
      </c>
      <c r="H55" s="9">
        <f t="shared" ref="H55:I55" si="31">H65+H74+H71</f>
        <v>0</v>
      </c>
      <c r="I55" s="9">
        <f t="shared" si="31"/>
        <v>0</v>
      </c>
    </row>
    <row r="56" spans="1:9" ht="96" customHeight="1">
      <c r="A56" s="13" t="s">
        <v>124</v>
      </c>
      <c r="B56" s="3" t="s">
        <v>20</v>
      </c>
      <c r="C56" s="3" t="s">
        <v>67</v>
      </c>
      <c r="D56" s="3" t="s">
        <v>22</v>
      </c>
      <c r="E56" s="12" t="s">
        <v>126</v>
      </c>
      <c r="F56" s="16" t="s">
        <v>0</v>
      </c>
      <c r="G56" s="17">
        <f>G57</f>
        <v>4925275</v>
      </c>
      <c r="H56" s="17">
        <f t="shared" ref="H56:I56" si="32">H57</f>
        <v>0</v>
      </c>
      <c r="I56" s="17">
        <f t="shared" si="32"/>
        <v>0</v>
      </c>
    </row>
    <row r="57" spans="1:9" ht="65.25" customHeight="1">
      <c r="A57" s="13" t="s">
        <v>71</v>
      </c>
      <c r="B57" s="3" t="s">
        <v>20</v>
      </c>
      <c r="C57" s="3" t="s">
        <v>67</v>
      </c>
      <c r="D57" s="3" t="s">
        <v>22</v>
      </c>
      <c r="E57" s="12" t="s">
        <v>126</v>
      </c>
      <c r="F57" s="12" t="s">
        <v>72</v>
      </c>
      <c r="G57" s="17">
        <f>G58</f>
        <v>4925275</v>
      </c>
      <c r="H57" s="17">
        <f>H58</f>
        <v>0</v>
      </c>
      <c r="I57" s="17">
        <f>I58</f>
        <v>0</v>
      </c>
    </row>
    <row r="58" spans="1:9" ht="32.25" customHeight="1">
      <c r="A58" s="13" t="s">
        <v>73</v>
      </c>
      <c r="B58" s="3" t="s">
        <v>20</v>
      </c>
      <c r="C58" s="3" t="s">
        <v>67</v>
      </c>
      <c r="D58" s="3" t="s">
        <v>22</v>
      </c>
      <c r="E58" s="12" t="s">
        <v>126</v>
      </c>
      <c r="F58" s="12" t="s">
        <v>74</v>
      </c>
      <c r="G58" s="17">
        <v>4925275</v>
      </c>
      <c r="H58" s="17">
        <v>0</v>
      </c>
      <c r="I58" s="17">
        <v>0</v>
      </c>
    </row>
    <row r="59" spans="1:9" ht="97.5" customHeight="1">
      <c r="A59" s="13" t="s">
        <v>122</v>
      </c>
      <c r="B59" s="3" t="s">
        <v>20</v>
      </c>
      <c r="C59" s="3" t="s">
        <v>67</v>
      </c>
      <c r="D59" s="3" t="s">
        <v>22</v>
      </c>
      <c r="E59" s="12" t="s">
        <v>125</v>
      </c>
      <c r="F59" s="16" t="s">
        <v>0</v>
      </c>
      <c r="G59" s="17">
        <f>G60</f>
        <v>49750.25</v>
      </c>
      <c r="H59" s="17">
        <f t="shared" ref="H59:I59" si="33">H60</f>
        <v>0</v>
      </c>
      <c r="I59" s="17">
        <f t="shared" si="33"/>
        <v>0</v>
      </c>
    </row>
    <row r="60" spans="1:9" ht="32.25" customHeight="1">
      <c r="A60" s="13" t="s">
        <v>71</v>
      </c>
      <c r="B60" s="3" t="s">
        <v>20</v>
      </c>
      <c r="C60" s="3" t="s">
        <v>67</v>
      </c>
      <c r="D60" s="3" t="s">
        <v>22</v>
      </c>
      <c r="E60" s="12" t="s">
        <v>125</v>
      </c>
      <c r="F60" s="12" t="s">
        <v>72</v>
      </c>
      <c r="G60" s="17">
        <f>G61</f>
        <v>49750.25</v>
      </c>
      <c r="H60" s="17">
        <f>H61</f>
        <v>0</v>
      </c>
      <c r="I60" s="17">
        <f>I61</f>
        <v>0</v>
      </c>
    </row>
    <row r="61" spans="1:9" ht="32.25" customHeight="1">
      <c r="A61" s="13" t="s">
        <v>73</v>
      </c>
      <c r="B61" s="3" t="s">
        <v>20</v>
      </c>
      <c r="C61" s="3" t="s">
        <v>67</v>
      </c>
      <c r="D61" s="3" t="s">
        <v>22</v>
      </c>
      <c r="E61" s="12" t="s">
        <v>125</v>
      </c>
      <c r="F61" s="12" t="s">
        <v>74</v>
      </c>
      <c r="G61" s="17">
        <v>49750.25</v>
      </c>
      <c r="H61" s="17">
        <v>0</v>
      </c>
      <c r="I61" s="17">
        <v>0</v>
      </c>
    </row>
    <row r="62" spans="1:9" ht="32.25" customHeight="1">
      <c r="A62" s="13" t="s">
        <v>123</v>
      </c>
      <c r="B62" s="3" t="s">
        <v>20</v>
      </c>
      <c r="C62" s="3" t="s">
        <v>67</v>
      </c>
      <c r="D62" s="3" t="s">
        <v>22</v>
      </c>
      <c r="E62" s="12" t="s">
        <v>127</v>
      </c>
      <c r="F62" s="16" t="s">
        <v>0</v>
      </c>
      <c r="G62" s="17">
        <f>G63</f>
        <v>50252.78</v>
      </c>
      <c r="H62" s="17">
        <f t="shared" ref="H62:I62" si="34">H63</f>
        <v>0</v>
      </c>
      <c r="I62" s="17">
        <f t="shared" si="34"/>
        <v>0</v>
      </c>
    </row>
    <row r="63" spans="1:9" ht="66" customHeight="1">
      <c r="A63" s="13" t="s">
        <v>71</v>
      </c>
      <c r="B63" s="3" t="s">
        <v>20</v>
      </c>
      <c r="C63" s="3" t="s">
        <v>67</v>
      </c>
      <c r="D63" s="3" t="s">
        <v>22</v>
      </c>
      <c r="E63" s="12" t="s">
        <v>127</v>
      </c>
      <c r="F63" s="12" t="s">
        <v>72</v>
      </c>
      <c r="G63" s="17">
        <f>G64</f>
        <v>50252.78</v>
      </c>
      <c r="H63" s="17">
        <f>H64</f>
        <v>0</v>
      </c>
      <c r="I63" s="17">
        <f>I64</f>
        <v>0</v>
      </c>
    </row>
    <row r="64" spans="1:9" ht="32.25" customHeight="1">
      <c r="A64" s="13" t="s">
        <v>73</v>
      </c>
      <c r="B64" s="3" t="s">
        <v>20</v>
      </c>
      <c r="C64" s="3" t="s">
        <v>67</v>
      </c>
      <c r="D64" s="3" t="s">
        <v>22</v>
      </c>
      <c r="E64" s="12" t="s">
        <v>127</v>
      </c>
      <c r="F64" s="12" t="s">
        <v>74</v>
      </c>
      <c r="G64" s="17">
        <v>50252.78</v>
      </c>
      <c r="H64" s="17">
        <v>0</v>
      </c>
      <c r="I64" s="17">
        <v>0</v>
      </c>
    </row>
    <row r="65" spans="1:9" ht="91.5" customHeight="1">
      <c r="A65" s="10" t="s">
        <v>69</v>
      </c>
      <c r="B65" s="3" t="s">
        <v>20</v>
      </c>
      <c r="C65" s="3" t="s">
        <v>67</v>
      </c>
      <c r="D65" s="3" t="s">
        <v>22</v>
      </c>
      <c r="E65" s="3" t="s">
        <v>75</v>
      </c>
      <c r="F65" s="11" t="s">
        <v>0</v>
      </c>
      <c r="G65" s="9">
        <f>G66</f>
        <v>0</v>
      </c>
      <c r="H65" s="9">
        <f t="shared" ref="H65:I65" si="35">H66</f>
        <v>0</v>
      </c>
      <c r="I65" s="9">
        <f t="shared" si="35"/>
        <v>0</v>
      </c>
    </row>
    <row r="66" spans="1:9" ht="34.5" customHeight="1">
      <c r="A66" s="10" t="s">
        <v>34</v>
      </c>
      <c r="B66" s="3" t="s">
        <v>20</v>
      </c>
      <c r="C66" s="3" t="s">
        <v>67</v>
      </c>
      <c r="D66" s="3" t="s">
        <v>22</v>
      </c>
      <c r="E66" s="3" t="s">
        <v>75</v>
      </c>
      <c r="F66" s="3" t="s">
        <v>35</v>
      </c>
      <c r="G66" s="9">
        <f>G67</f>
        <v>0</v>
      </c>
      <c r="H66" s="9">
        <f t="shared" ref="H66:I66" si="36">H67</f>
        <v>0</v>
      </c>
      <c r="I66" s="9">
        <f t="shared" si="36"/>
        <v>0</v>
      </c>
    </row>
    <row r="67" spans="1:9" ht="34.5" customHeight="1">
      <c r="A67" s="10" t="s">
        <v>36</v>
      </c>
      <c r="B67" s="3" t="s">
        <v>20</v>
      </c>
      <c r="C67" s="3" t="s">
        <v>67</v>
      </c>
      <c r="D67" s="3" t="s">
        <v>22</v>
      </c>
      <c r="E67" s="3" t="s">
        <v>75</v>
      </c>
      <c r="F67" s="3" t="s">
        <v>37</v>
      </c>
      <c r="G67" s="9">
        <v>0</v>
      </c>
      <c r="H67" s="9">
        <v>0</v>
      </c>
      <c r="I67" s="9">
        <v>0</v>
      </c>
    </row>
    <row r="68" spans="1:9" ht="78.75" customHeight="1">
      <c r="A68" s="13" t="s">
        <v>133</v>
      </c>
      <c r="B68" s="3" t="s">
        <v>20</v>
      </c>
      <c r="C68" s="3" t="s">
        <v>67</v>
      </c>
      <c r="D68" s="3" t="s">
        <v>22</v>
      </c>
      <c r="E68" s="12" t="s">
        <v>134</v>
      </c>
      <c r="F68" s="16" t="s">
        <v>0</v>
      </c>
      <c r="G68" s="17">
        <f>G69</f>
        <v>0</v>
      </c>
      <c r="H68" s="17">
        <f t="shared" ref="H68:I69" si="37">H69</f>
        <v>0</v>
      </c>
      <c r="I68" s="17">
        <f t="shared" si="37"/>
        <v>0</v>
      </c>
    </row>
    <row r="69" spans="1:9" ht="59.25" customHeight="1">
      <c r="A69" s="13" t="s">
        <v>34</v>
      </c>
      <c r="B69" s="3" t="s">
        <v>20</v>
      </c>
      <c r="C69" s="3" t="s">
        <v>67</v>
      </c>
      <c r="D69" s="3" t="s">
        <v>22</v>
      </c>
      <c r="E69" s="12" t="s">
        <v>134</v>
      </c>
      <c r="F69" s="12" t="s">
        <v>35</v>
      </c>
      <c r="G69" s="17">
        <f>G70</f>
        <v>0</v>
      </c>
      <c r="H69" s="17">
        <f t="shared" si="37"/>
        <v>0</v>
      </c>
      <c r="I69" s="17">
        <f t="shared" si="37"/>
        <v>0</v>
      </c>
    </row>
    <row r="70" spans="1:9" ht="34.5" customHeight="1">
      <c r="A70" s="13" t="s">
        <v>36</v>
      </c>
      <c r="B70" s="3" t="s">
        <v>20</v>
      </c>
      <c r="C70" s="3" t="s">
        <v>67</v>
      </c>
      <c r="D70" s="3" t="s">
        <v>22</v>
      </c>
      <c r="E70" s="12" t="s">
        <v>134</v>
      </c>
      <c r="F70" s="12" t="s">
        <v>37</v>
      </c>
      <c r="G70" s="17">
        <v>0</v>
      </c>
      <c r="H70" s="17">
        <v>0</v>
      </c>
      <c r="I70" s="17">
        <v>0</v>
      </c>
    </row>
    <row r="71" spans="1:9" ht="34.5" customHeight="1">
      <c r="A71" s="10" t="s">
        <v>70</v>
      </c>
      <c r="B71" s="3" t="s">
        <v>20</v>
      </c>
      <c r="C71" s="3" t="s">
        <v>67</v>
      </c>
      <c r="D71" s="3" t="s">
        <v>22</v>
      </c>
      <c r="E71" s="3" t="s">
        <v>116</v>
      </c>
      <c r="F71" s="11" t="s">
        <v>0</v>
      </c>
      <c r="G71" s="9">
        <f>G72</f>
        <v>0</v>
      </c>
      <c r="H71" s="9">
        <f t="shared" ref="H71:I72" si="38">H72</f>
        <v>0</v>
      </c>
      <c r="I71" s="9">
        <f t="shared" si="38"/>
        <v>0</v>
      </c>
    </row>
    <row r="72" spans="1:9" ht="34.5" customHeight="1">
      <c r="A72" s="10" t="s">
        <v>71</v>
      </c>
      <c r="B72" s="3" t="s">
        <v>20</v>
      </c>
      <c r="C72" s="3" t="s">
        <v>67</v>
      </c>
      <c r="D72" s="3" t="s">
        <v>22</v>
      </c>
      <c r="E72" s="3" t="s">
        <v>116</v>
      </c>
      <c r="F72" s="3" t="s">
        <v>72</v>
      </c>
      <c r="G72" s="9">
        <f>G73</f>
        <v>0</v>
      </c>
      <c r="H72" s="9">
        <f t="shared" si="38"/>
        <v>0</v>
      </c>
      <c r="I72" s="9">
        <f t="shared" si="38"/>
        <v>0</v>
      </c>
    </row>
    <row r="73" spans="1:9" ht="34.5" customHeight="1">
      <c r="A73" s="10" t="s">
        <v>73</v>
      </c>
      <c r="B73" s="3" t="s">
        <v>20</v>
      </c>
      <c r="C73" s="3" t="s">
        <v>67</v>
      </c>
      <c r="D73" s="3" t="s">
        <v>22</v>
      </c>
      <c r="E73" s="3" t="s">
        <v>116</v>
      </c>
      <c r="F73" s="3" t="s">
        <v>74</v>
      </c>
      <c r="G73" s="9">
        <v>0</v>
      </c>
      <c r="H73" s="9">
        <v>0</v>
      </c>
      <c r="I73" s="9">
        <v>0</v>
      </c>
    </row>
    <row r="74" spans="1:9" ht="48.95" customHeight="1">
      <c r="A74" s="10" t="s">
        <v>70</v>
      </c>
      <c r="B74" s="3" t="s">
        <v>20</v>
      </c>
      <c r="C74" s="3" t="s">
        <v>67</v>
      </c>
      <c r="D74" s="3" t="s">
        <v>22</v>
      </c>
      <c r="E74" s="3" t="s">
        <v>76</v>
      </c>
      <c r="F74" s="11" t="s">
        <v>0</v>
      </c>
      <c r="G74" s="9">
        <f>G75</f>
        <v>0</v>
      </c>
      <c r="H74" s="9">
        <f t="shared" ref="H74:I75" si="39">H75</f>
        <v>0</v>
      </c>
      <c r="I74" s="9">
        <f t="shared" si="39"/>
        <v>0</v>
      </c>
    </row>
    <row r="75" spans="1:9" ht="32.25" customHeight="1">
      <c r="A75" s="10" t="s">
        <v>71</v>
      </c>
      <c r="B75" s="3" t="s">
        <v>20</v>
      </c>
      <c r="C75" s="3" t="s">
        <v>67</v>
      </c>
      <c r="D75" s="3" t="s">
        <v>22</v>
      </c>
      <c r="E75" s="3" t="s">
        <v>76</v>
      </c>
      <c r="F75" s="3" t="s">
        <v>72</v>
      </c>
      <c r="G75" s="9">
        <f>G76</f>
        <v>0</v>
      </c>
      <c r="H75" s="9">
        <f t="shared" si="39"/>
        <v>0</v>
      </c>
      <c r="I75" s="9">
        <f t="shared" si="39"/>
        <v>0</v>
      </c>
    </row>
    <row r="76" spans="1:9" ht="69" customHeight="1">
      <c r="A76" s="10" t="s">
        <v>73</v>
      </c>
      <c r="B76" s="3" t="s">
        <v>20</v>
      </c>
      <c r="C76" s="3" t="s">
        <v>67</v>
      </c>
      <c r="D76" s="3" t="s">
        <v>22</v>
      </c>
      <c r="E76" s="3" t="s">
        <v>76</v>
      </c>
      <c r="F76" s="3" t="s">
        <v>74</v>
      </c>
      <c r="G76" s="9">
        <v>0</v>
      </c>
      <c r="H76" s="9">
        <v>0</v>
      </c>
      <c r="I76" s="9">
        <v>0</v>
      </c>
    </row>
    <row r="77" spans="1:9" ht="48.95" customHeight="1">
      <c r="A77" s="8" t="s">
        <v>77</v>
      </c>
      <c r="B77" s="3" t="s">
        <v>20</v>
      </c>
      <c r="C77" s="3" t="s">
        <v>67</v>
      </c>
      <c r="D77" s="3" t="s">
        <v>49</v>
      </c>
      <c r="E77" s="3" t="s">
        <v>0</v>
      </c>
      <c r="F77" s="3" t="s">
        <v>0</v>
      </c>
      <c r="G77" s="9">
        <f>G81+G84+G90+G78+G87</f>
        <v>0</v>
      </c>
      <c r="H77" s="9">
        <f t="shared" ref="H77:I77" si="40">H81+H84+H90</f>
        <v>0</v>
      </c>
      <c r="I77" s="9">
        <f t="shared" si="40"/>
        <v>0</v>
      </c>
    </row>
    <row r="78" spans="1:9" ht="126" customHeight="1">
      <c r="A78" s="13" t="s">
        <v>128</v>
      </c>
      <c r="B78" s="3" t="s">
        <v>20</v>
      </c>
      <c r="C78" s="3" t="s">
        <v>67</v>
      </c>
      <c r="D78" s="3" t="s">
        <v>49</v>
      </c>
      <c r="E78" s="12" t="s">
        <v>129</v>
      </c>
      <c r="F78" s="3"/>
      <c r="G78" s="17">
        <f>G79</f>
        <v>0</v>
      </c>
      <c r="H78" s="17">
        <f t="shared" ref="H78:I78" si="41">H79</f>
        <v>0</v>
      </c>
      <c r="I78" s="17">
        <f t="shared" si="41"/>
        <v>0</v>
      </c>
    </row>
    <row r="79" spans="1:9" ht="76.5" customHeight="1">
      <c r="A79" s="13" t="s">
        <v>71</v>
      </c>
      <c r="B79" s="3" t="s">
        <v>20</v>
      </c>
      <c r="C79" s="3" t="s">
        <v>67</v>
      </c>
      <c r="D79" s="3" t="s">
        <v>49</v>
      </c>
      <c r="E79" s="12" t="s">
        <v>129</v>
      </c>
      <c r="F79" s="3" t="s">
        <v>72</v>
      </c>
      <c r="G79" s="17">
        <f>G80</f>
        <v>0</v>
      </c>
      <c r="H79" s="17">
        <f>H80</f>
        <v>0</v>
      </c>
      <c r="I79" s="17">
        <f>I80</f>
        <v>0</v>
      </c>
    </row>
    <row r="80" spans="1:9" ht="48.95" customHeight="1">
      <c r="A80" s="13" t="s">
        <v>73</v>
      </c>
      <c r="B80" s="3" t="s">
        <v>20</v>
      </c>
      <c r="C80" s="3" t="s">
        <v>67</v>
      </c>
      <c r="D80" s="3" t="s">
        <v>49</v>
      </c>
      <c r="E80" s="12" t="s">
        <v>129</v>
      </c>
      <c r="F80" s="3" t="s">
        <v>74</v>
      </c>
      <c r="G80" s="17">
        <v>0</v>
      </c>
      <c r="H80" s="17">
        <v>0</v>
      </c>
      <c r="I80" s="17">
        <v>0</v>
      </c>
    </row>
    <row r="81" spans="1:9" ht="48.95" customHeight="1">
      <c r="A81" s="10" t="s">
        <v>78</v>
      </c>
      <c r="B81" s="3" t="s">
        <v>20</v>
      </c>
      <c r="C81" s="3" t="s">
        <v>67</v>
      </c>
      <c r="D81" s="3" t="s">
        <v>49</v>
      </c>
      <c r="E81" s="3" t="s">
        <v>81</v>
      </c>
      <c r="F81" s="11" t="s">
        <v>0</v>
      </c>
      <c r="G81" s="9">
        <f>G82</f>
        <v>0</v>
      </c>
      <c r="H81" s="9">
        <f t="shared" ref="H81:I81" si="42">H82</f>
        <v>0</v>
      </c>
      <c r="I81" s="9">
        <f t="shared" si="42"/>
        <v>0</v>
      </c>
    </row>
    <row r="82" spans="1:9" ht="64.5" customHeight="1">
      <c r="A82" s="10" t="s">
        <v>34</v>
      </c>
      <c r="B82" s="3" t="s">
        <v>20</v>
      </c>
      <c r="C82" s="3" t="s">
        <v>67</v>
      </c>
      <c r="D82" s="3" t="s">
        <v>49</v>
      </c>
      <c r="E82" s="3" t="s">
        <v>81</v>
      </c>
      <c r="F82" s="3" t="s">
        <v>35</v>
      </c>
      <c r="G82" s="9">
        <f>G83</f>
        <v>0</v>
      </c>
      <c r="H82" s="9">
        <f t="shared" ref="H82:I82" si="43">H83</f>
        <v>0</v>
      </c>
      <c r="I82" s="9">
        <f t="shared" si="43"/>
        <v>0</v>
      </c>
    </row>
    <row r="83" spans="1:9" ht="48.95" customHeight="1">
      <c r="A83" s="10" t="s">
        <v>36</v>
      </c>
      <c r="B83" s="3" t="s">
        <v>20</v>
      </c>
      <c r="C83" s="3" t="s">
        <v>67</v>
      </c>
      <c r="D83" s="3" t="s">
        <v>49</v>
      </c>
      <c r="E83" s="3" t="s">
        <v>81</v>
      </c>
      <c r="F83" s="3" t="s">
        <v>37</v>
      </c>
      <c r="G83" s="9">
        <v>0</v>
      </c>
      <c r="H83" s="9">
        <v>0</v>
      </c>
      <c r="I83" s="9">
        <v>0</v>
      </c>
    </row>
    <row r="84" spans="1:9" ht="81" customHeight="1">
      <c r="A84" s="10" t="s">
        <v>79</v>
      </c>
      <c r="B84" s="3" t="s">
        <v>20</v>
      </c>
      <c r="C84" s="3" t="s">
        <v>67</v>
      </c>
      <c r="D84" s="3" t="s">
        <v>49</v>
      </c>
      <c r="E84" s="3" t="s">
        <v>82</v>
      </c>
      <c r="F84" s="11" t="s">
        <v>0</v>
      </c>
      <c r="G84" s="9">
        <f>G85</f>
        <v>0</v>
      </c>
      <c r="H84" s="9">
        <f t="shared" ref="H84:I84" si="44">H85</f>
        <v>0</v>
      </c>
      <c r="I84" s="9">
        <f t="shared" si="44"/>
        <v>0</v>
      </c>
    </row>
    <row r="85" spans="1:9" ht="54.75" customHeight="1">
      <c r="A85" s="10" t="s">
        <v>71</v>
      </c>
      <c r="B85" s="3" t="s">
        <v>20</v>
      </c>
      <c r="C85" s="3" t="s">
        <v>67</v>
      </c>
      <c r="D85" s="3" t="s">
        <v>49</v>
      </c>
      <c r="E85" s="3" t="s">
        <v>82</v>
      </c>
      <c r="F85" s="3" t="s">
        <v>72</v>
      </c>
      <c r="G85" s="9">
        <f>G86</f>
        <v>0</v>
      </c>
      <c r="H85" s="9">
        <f t="shared" ref="H85:I85" si="45">H86</f>
        <v>0</v>
      </c>
      <c r="I85" s="9">
        <f t="shared" si="45"/>
        <v>0</v>
      </c>
    </row>
    <row r="86" spans="1:9" ht="80.099999999999994" customHeight="1">
      <c r="A86" s="10" t="s">
        <v>73</v>
      </c>
      <c r="B86" s="3" t="s">
        <v>20</v>
      </c>
      <c r="C86" s="3" t="s">
        <v>67</v>
      </c>
      <c r="D86" s="3" t="s">
        <v>49</v>
      </c>
      <c r="E86" s="3" t="s">
        <v>82</v>
      </c>
      <c r="F86" s="3" t="s">
        <v>74</v>
      </c>
      <c r="G86" s="9">
        <v>0</v>
      </c>
      <c r="H86" s="9">
        <v>0</v>
      </c>
      <c r="I86" s="9">
        <v>0</v>
      </c>
    </row>
    <row r="87" spans="1:9" ht="80.099999999999994" customHeight="1">
      <c r="A87" s="13" t="s">
        <v>117</v>
      </c>
      <c r="B87" s="3" t="s">
        <v>20</v>
      </c>
      <c r="C87" s="3" t="s">
        <v>67</v>
      </c>
      <c r="D87" s="3" t="s">
        <v>49</v>
      </c>
      <c r="E87" s="12" t="s">
        <v>132</v>
      </c>
      <c r="F87" s="12"/>
      <c r="G87" s="17">
        <f>G88</f>
        <v>0</v>
      </c>
      <c r="H87" s="17">
        <f t="shared" ref="H87:I88" si="46">H88</f>
        <v>0</v>
      </c>
      <c r="I87" s="17">
        <f t="shared" si="46"/>
        <v>0</v>
      </c>
    </row>
    <row r="88" spans="1:9" ht="80.099999999999994" customHeight="1">
      <c r="A88" s="13" t="s">
        <v>71</v>
      </c>
      <c r="B88" s="3" t="s">
        <v>20</v>
      </c>
      <c r="C88" s="3" t="s">
        <v>67</v>
      </c>
      <c r="D88" s="3" t="s">
        <v>49</v>
      </c>
      <c r="E88" s="12" t="s">
        <v>132</v>
      </c>
      <c r="F88" s="12">
        <v>400</v>
      </c>
      <c r="G88" s="17">
        <f>G89</f>
        <v>0</v>
      </c>
      <c r="H88" s="17">
        <f t="shared" si="46"/>
        <v>0</v>
      </c>
      <c r="I88" s="17">
        <f t="shared" si="46"/>
        <v>0</v>
      </c>
    </row>
    <row r="89" spans="1:9" ht="80.099999999999994" customHeight="1">
      <c r="A89" s="13" t="s">
        <v>73</v>
      </c>
      <c r="B89" s="3" t="s">
        <v>20</v>
      </c>
      <c r="C89" s="3" t="s">
        <v>67</v>
      </c>
      <c r="D89" s="3" t="s">
        <v>49</v>
      </c>
      <c r="E89" s="12" t="s">
        <v>132</v>
      </c>
      <c r="F89" s="12">
        <v>410</v>
      </c>
      <c r="G89" s="17">
        <v>0</v>
      </c>
      <c r="H89" s="17">
        <v>0</v>
      </c>
      <c r="I89" s="17">
        <v>0</v>
      </c>
    </row>
    <row r="90" spans="1:9" ht="32.25" customHeight="1">
      <c r="A90" s="10" t="s">
        <v>80</v>
      </c>
      <c r="B90" s="3" t="s">
        <v>20</v>
      </c>
      <c r="C90" s="3" t="s">
        <v>67</v>
      </c>
      <c r="D90" s="3" t="s">
        <v>49</v>
      </c>
      <c r="E90" s="3" t="s">
        <v>83</v>
      </c>
      <c r="F90" s="11" t="s">
        <v>0</v>
      </c>
      <c r="G90" s="9">
        <f>G91+G93+G95</f>
        <v>0</v>
      </c>
      <c r="H90" s="9">
        <f t="shared" ref="H90:I90" si="47">H91+H93+H95</f>
        <v>0</v>
      </c>
      <c r="I90" s="9">
        <f t="shared" si="47"/>
        <v>0</v>
      </c>
    </row>
    <row r="91" spans="1:9" ht="32.25" customHeight="1">
      <c r="A91" s="10" t="s">
        <v>34</v>
      </c>
      <c r="B91" s="3" t="s">
        <v>20</v>
      </c>
      <c r="C91" s="3" t="s">
        <v>67</v>
      </c>
      <c r="D91" s="3" t="s">
        <v>49</v>
      </c>
      <c r="E91" s="3" t="s">
        <v>83</v>
      </c>
      <c r="F91" s="3" t="s">
        <v>35</v>
      </c>
      <c r="G91" s="9">
        <f>G92</f>
        <v>0</v>
      </c>
      <c r="H91" s="9">
        <f t="shared" ref="H91:I91" si="48">H92</f>
        <v>0</v>
      </c>
      <c r="I91" s="9">
        <f t="shared" si="48"/>
        <v>0</v>
      </c>
    </row>
    <row r="92" spans="1:9" ht="32.25" customHeight="1">
      <c r="A92" s="10" t="s">
        <v>36</v>
      </c>
      <c r="B92" s="3" t="s">
        <v>20</v>
      </c>
      <c r="C92" s="3" t="s">
        <v>67</v>
      </c>
      <c r="D92" s="3" t="s">
        <v>49</v>
      </c>
      <c r="E92" s="3" t="s">
        <v>83</v>
      </c>
      <c r="F92" s="3" t="s">
        <v>37</v>
      </c>
      <c r="G92" s="9">
        <v>0</v>
      </c>
      <c r="H92" s="9">
        <v>0</v>
      </c>
      <c r="I92" s="9">
        <v>0</v>
      </c>
    </row>
    <row r="93" spans="1:9" ht="32.25" customHeight="1">
      <c r="A93" s="10" t="s">
        <v>71</v>
      </c>
      <c r="B93" s="3" t="s">
        <v>20</v>
      </c>
      <c r="C93" s="3" t="s">
        <v>67</v>
      </c>
      <c r="D93" s="3" t="s">
        <v>49</v>
      </c>
      <c r="E93" s="3" t="s">
        <v>83</v>
      </c>
      <c r="F93" s="3">
        <v>400</v>
      </c>
      <c r="G93" s="9">
        <f>G94</f>
        <v>0</v>
      </c>
      <c r="H93" s="9">
        <f t="shared" ref="H93:I93" si="49">H94</f>
        <v>0</v>
      </c>
      <c r="I93" s="9">
        <f t="shared" si="49"/>
        <v>0</v>
      </c>
    </row>
    <row r="94" spans="1:9" ht="32.25" customHeight="1">
      <c r="A94" s="10" t="s">
        <v>73</v>
      </c>
      <c r="B94" s="3" t="s">
        <v>20</v>
      </c>
      <c r="C94" s="3" t="s">
        <v>67</v>
      </c>
      <c r="D94" s="3" t="s">
        <v>49</v>
      </c>
      <c r="E94" s="3" t="s">
        <v>83</v>
      </c>
      <c r="F94" s="3">
        <v>410</v>
      </c>
      <c r="G94" s="9">
        <v>0</v>
      </c>
      <c r="H94" s="9">
        <v>0</v>
      </c>
      <c r="I94" s="9">
        <v>0</v>
      </c>
    </row>
    <row r="95" spans="1:9" ht="32.25" customHeight="1">
      <c r="A95" s="10" t="s">
        <v>27</v>
      </c>
      <c r="B95" s="3" t="s">
        <v>20</v>
      </c>
      <c r="C95" s="3" t="s">
        <v>67</v>
      </c>
      <c r="D95" s="3" t="s">
        <v>49</v>
      </c>
      <c r="E95" s="3" t="s">
        <v>83</v>
      </c>
      <c r="F95" s="3">
        <v>800</v>
      </c>
      <c r="G95" s="9">
        <f>G97+G96</f>
        <v>0</v>
      </c>
      <c r="H95" s="9">
        <f t="shared" ref="H95:I95" si="50">H97+H96</f>
        <v>0</v>
      </c>
      <c r="I95" s="9">
        <f t="shared" si="50"/>
        <v>0</v>
      </c>
    </row>
    <row r="96" spans="1:9" ht="32.25" customHeight="1">
      <c r="A96" s="10" t="s">
        <v>62</v>
      </c>
      <c r="B96" s="3" t="s">
        <v>20</v>
      </c>
      <c r="C96" s="3" t="s">
        <v>67</v>
      </c>
      <c r="D96" s="3" t="s">
        <v>49</v>
      </c>
      <c r="E96" s="3" t="s">
        <v>83</v>
      </c>
      <c r="F96" s="3">
        <v>810</v>
      </c>
      <c r="G96" s="9">
        <v>0</v>
      </c>
      <c r="H96" s="9">
        <v>0</v>
      </c>
      <c r="I96" s="9">
        <v>0</v>
      </c>
    </row>
    <row r="97" spans="1:9" ht="32.25" customHeight="1">
      <c r="A97" s="10" t="s">
        <v>115</v>
      </c>
      <c r="B97" s="3" t="s">
        <v>20</v>
      </c>
      <c r="C97" s="3" t="s">
        <v>67</v>
      </c>
      <c r="D97" s="3" t="s">
        <v>49</v>
      </c>
      <c r="E97" s="3" t="s">
        <v>83</v>
      </c>
      <c r="F97" s="3">
        <v>850</v>
      </c>
      <c r="G97" s="9">
        <v>0</v>
      </c>
      <c r="H97" s="9">
        <v>0</v>
      </c>
      <c r="I97" s="9">
        <v>0</v>
      </c>
    </row>
    <row r="98" spans="1:9" ht="32.25" customHeight="1">
      <c r="A98" s="8" t="s">
        <v>84</v>
      </c>
      <c r="B98" s="3" t="s">
        <v>20</v>
      </c>
      <c r="C98" s="3" t="s">
        <v>67</v>
      </c>
      <c r="D98" s="3" t="s">
        <v>51</v>
      </c>
      <c r="E98" s="3" t="s">
        <v>0</v>
      </c>
      <c r="F98" s="3" t="s">
        <v>0</v>
      </c>
      <c r="G98" s="9">
        <f>G99+G105+G108+G113+G102</f>
        <v>-50252.78</v>
      </c>
      <c r="H98" s="9">
        <f t="shared" ref="H98:I98" si="51">H99+H105+H108+H113</f>
        <v>0</v>
      </c>
      <c r="I98" s="9">
        <f t="shared" si="51"/>
        <v>0</v>
      </c>
    </row>
    <row r="99" spans="1:9" ht="98.25" customHeight="1">
      <c r="A99" s="10" t="s">
        <v>109</v>
      </c>
      <c r="B99" s="3" t="s">
        <v>20</v>
      </c>
      <c r="C99" s="3" t="s">
        <v>67</v>
      </c>
      <c r="D99" s="3" t="s">
        <v>51</v>
      </c>
      <c r="E99" s="3" t="s">
        <v>88</v>
      </c>
      <c r="F99" s="11" t="s">
        <v>0</v>
      </c>
      <c r="G99" s="9">
        <f>G100</f>
        <v>0</v>
      </c>
      <c r="H99" s="9">
        <f t="shared" ref="H99:I100" si="52">H100</f>
        <v>0</v>
      </c>
      <c r="I99" s="9">
        <f t="shared" si="52"/>
        <v>0</v>
      </c>
    </row>
    <row r="100" spans="1:9" ht="48.95" customHeight="1">
      <c r="A100" s="10" t="s">
        <v>34</v>
      </c>
      <c r="B100" s="3" t="s">
        <v>20</v>
      </c>
      <c r="C100" s="3" t="s">
        <v>67</v>
      </c>
      <c r="D100" s="3" t="s">
        <v>51</v>
      </c>
      <c r="E100" s="3" t="s">
        <v>88</v>
      </c>
      <c r="F100" s="3" t="s">
        <v>35</v>
      </c>
      <c r="G100" s="9">
        <f>G101</f>
        <v>0</v>
      </c>
      <c r="H100" s="9">
        <f t="shared" si="52"/>
        <v>0</v>
      </c>
      <c r="I100" s="9">
        <f t="shared" si="52"/>
        <v>0</v>
      </c>
    </row>
    <row r="101" spans="1:9" ht="32.25" customHeight="1">
      <c r="A101" s="10" t="s">
        <v>36</v>
      </c>
      <c r="B101" s="3" t="s">
        <v>20</v>
      </c>
      <c r="C101" s="3" t="s">
        <v>67</v>
      </c>
      <c r="D101" s="3" t="s">
        <v>51</v>
      </c>
      <c r="E101" s="3" t="s">
        <v>88</v>
      </c>
      <c r="F101" s="3" t="s">
        <v>37</v>
      </c>
      <c r="G101" s="9">
        <v>0</v>
      </c>
      <c r="H101" s="9">
        <v>0</v>
      </c>
      <c r="I101" s="9">
        <v>0</v>
      </c>
    </row>
    <row r="102" spans="1:9" ht="84" customHeight="1">
      <c r="A102" s="13" t="s">
        <v>130</v>
      </c>
      <c r="B102" s="3" t="s">
        <v>20</v>
      </c>
      <c r="C102" s="3" t="s">
        <v>67</v>
      </c>
      <c r="D102" s="3" t="s">
        <v>51</v>
      </c>
      <c r="E102" s="12" t="s">
        <v>131</v>
      </c>
      <c r="F102" s="16" t="s">
        <v>0</v>
      </c>
      <c r="G102" s="17">
        <f>G103</f>
        <v>0</v>
      </c>
      <c r="H102" s="17">
        <f t="shared" ref="H102:I103" si="53">H103</f>
        <v>0</v>
      </c>
      <c r="I102" s="17">
        <f t="shared" si="53"/>
        <v>0</v>
      </c>
    </row>
    <row r="103" spans="1:9" ht="70.5" customHeight="1">
      <c r="A103" s="13" t="s">
        <v>34</v>
      </c>
      <c r="B103" s="3" t="s">
        <v>20</v>
      </c>
      <c r="C103" s="3" t="s">
        <v>67</v>
      </c>
      <c r="D103" s="3" t="s">
        <v>51</v>
      </c>
      <c r="E103" s="12" t="s">
        <v>131</v>
      </c>
      <c r="F103" s="12" t="s">
        <v>35</v>
      </c>
      <c r="G103" s="17">
        <f>G104</f>
        <v>0</v>
      </c>
      <c r="H103" s="17">
        <f t="shared" si="53"/>
        <v>0</v>
      </c>
      <c r="I103" s="17">
        <f t="shared" si="53"/>
        <v>0</v>
      </c>
    </row>
    <row r="104" spans="1:9" ht="32.25" customHeight="1">
      <c r="A104" s="13" t="s">
        <v>36</v>
      </c>
      <c r="B104" s="3" t="s">
        <v>20</v>
      </c>
      <c r="C104" s="3" t="s">
        <v>67</v>
      </c>
      <c r="D104" s="3" t="s">
        <v>51</v>
      </c>
      <c r="E104" s="12" t="s">
        <v>131</v>
      </c>
      <c r="F104" s="12" t="s">
        <v>37</v>
      </c>
      <c r="G104" s="17">
        <v>0</v>
      </c>
      <c r="H104" s="17">
        <v>0</v>
      </c>
      <c r="I104" s="17">
        <v>0</v>
      </c>
    </row>
    <row r="105" spans="1:9" ht="48.95" customHeight="1">
      <c r="A105" s="10" t="s">
        <v>85</v>
      </c>
      <c r="B105" s="3" t="s">
        <v>20</v>
      </c>
      <c r="C105" s="3" t="s">
        <v>67</v>
      </c>
      <c r="D105" s="3" t="s">
        <v>51</v>
      </c>
      <c r="E105" s="3" t="s">
        <v>89</v>
      </c>
      <c r="F105" s="11" t="s">
        <v>0</v>
      </c>
      <c r="G105" s="9">
        <f>G106</f>
        <v>0</v>
      </c>
      <c r="H105" s="9">
        <f t="shared" ref="H105:I105" si="54">H106</f>
        <v>0</v>
      </c>
      <c r="I105" s="9">
        <f t="shared" si="54"/>
        <v>0</v>
      </c>
    </row>
    <row r="106" spans="1:9" ht="42.75" customHeight="1">
      <c r="A106" s="10" t="s">
        <v>34</v>
      </c>
      <c r="B106" s="3" t="s">
        <v>20</v>
      </c>
      <c r="C106" s="3" t="s">
        <v>67</v>
      </c>
      <c r="D106" s="3" t="s">
        <v>51</v>
      </c>
      <c r="E106" s="3" t="s">
        <v>89</v>
      </c>
      <c r="F106" s="3" t="s">
        <v>35</v>
      </c>
      <c r="G106" s="9">
        <f>G107</f>
        <v>0</v>
      </c>
      <c r="H106" s="9">
        <f t="shared" ref="H106:I106" si="55">H107</f>
        <v>0</v>
      </c>
      <c r="I106" s="9">
        <f t="shared" si="55"/>
        <v>0</v>
      </c>
    </row>
    <row r="107" spans="1:9" ht="48.95" customHeight="1">
      <c r="A107" s="10" t="s">
        <v>36</v>
      </c>
      <c r="B107" s="3" t="s">
        <v>20</v>
      </c>
      <c r="C107" s="3" t="s">
        <v>67</v>
      </c>
      <c r="D107" s="3" t="s">
        <v>51</v>
      </c>
      <c r="E107" s="3" t="s">
        <v>89</v>
      </c>
      <c r="F107" s="3" t="s">
        <v>37</v>
      </c>
      <c r="G107" s="9">
        <v>0</v>
      </c>
      <c r="H107" s="9">
        <v>0</v>
      </c>
      <c r="I107" s="9">
        <v>0</v>
      </c>
    </row>
    <row r="108" spans="1:9" ht="48.95" customHeight="1">
      <c r="A108" s="10" t="s">
        <v>86</v>
      </c>
      <c r="B108" s="3" t="s">
        <v>20</v>
      </c>
      <c r="C108" s="3" t="s">
        <v>67</v>
      </c>
      <c r="D108" s="3" t="s">
        <v>51</v>
      </c>
      <c r="E108" s="3" t="s">
        <v>90</v>
      </c>
      <c r="F108" s="11" t="s">
        <v>0</v>
      </c>
      <c r="G108" s="9">
        <f>G109+G111</f>
        <v>0</v>
      </c>
      <c r="H108" s="9">
        <f t="shared" ref="H108:I108" si="56">H109+H111</f>
        <v>0</v>
      </c>
      <c r="I108" s="9">
        <f t="shared" si="56"/>
        <v>0</v>
      </c>
    </row>
    <row r="109" spans="1:9" ht="31.5" customHeight="1">
      <c r="A109" s="10" t="s">
        <v>34</v>
      </c>
      <c r="B109" s="3" t="s">
        <v>20</v>
      </c>
      <c r="C109" s="3" t="s">
        <v>67</v>
      </c>
      <c r="D109" s="3" t="s">
        <v>51</v>
      </c>
      <c r="E109" s="3" t="s">
        <v>90</v>
      </c>
      <c r="F109" s="3" t="s">
        <v>35</v>
      </c>
      <c r="G109" s="9">
        <f>G110</f>
        <v>0</v>
      </c>
      <c r="H109" s="9">
        <f t="shared" ref="H109:I109" si="57">H110</f>
        <v>0</v>
      </c>
      <c r="I109" s="9">
        <f t="shared" si="57"/>
        <v>0</v>
      </c>
    </row>
    <row r="110" spans="1:9" ht="64.5" customHeight="1">
      <c r="A110" s="10" t="s">
        <v>36</v>
      </c>
      <c r="B110" s="3" t="s">
        <v>20</v>
      </c>
      <c r="C110" s="3" t="s">
        <v>67</v>
      </c>
      <c r="D110" s="3" t="s">
        <v>51</v>
      </c>
      <c r="E110" s="3" t="s">
        <v>90</v>
      </c>
      <c r="F110" s="3" t="s">
        <v>37</v>
      </c>
      <c r="G110" s="9">
        <v>0</v>
      </c>
      <c r="H110" s="9">
        <v>0</v>
      </c>
      <c r="I110" s="9">
        <v>0</v>
      </c>
    </row>
    <row r="111" spans="1:9" ht="48.95" customHeight="1">
      <c r="A111" s="10" t="s">
        <v>27</v>
      </c>
      <c r="B111" s="3" t="s">
        <v>20</v>
      </c>
      <c r="C111" s="3" t="s">
        <v>67</v>
      </c>
      <c r="D111" s="3" t="s">
        <v>51</v>
      </c>
      <c r="E111" s="3" t="s">
        <v>90</v>
      </c>
      <c r="F111" s="3" t="s">
        <v>28</v>
      </c>
      <c r="G111" s="9">
        <f>G112</f>
        <v>0</v>
      </c>
      <c r="H111" s="9">
        <f t="shared" ref="H111:I111" si="58">H112</f>
        <v>0</v>
      </c>
      <c r="I111" s="9">
        <f t="shared" si="58"/>
        <v>0</v>
      </c>
    </row>
    <row r="112" spans="1:9" ht="89.25" customHeight="1">
      <c r="A112" s="10" t="s">
        <v>62</v>
      </c>
      <c r="B112" s="3" t="s">
        <v>20</v>
      </c>
      <c r="C112" s="3" t="s">
        <v>67</v>
      </c>
      <c r="D112" s="3" t="s">
        <v>51</v>
      </c>
      <c r="E112" s="3" t="s">
        <v>90</v>
      </c>
      <c r="F112" s="3" t="s">
        <v>63</v>
      </c>
      <c r="G112" s="9">
        <v>0</v>
      </c>
      <c r="H112" s="9">
        <v>0</v>
      </c>
      <c r="I112" s="9">
        <v>0</v>
      </c>
    </row>
    <row r="113" spans="1:9" ht="48.95" customHeight="1">
      <c r="A113" s="10" t="s">
        <v>87</v>
      </c>
      <c r="B113" s="3" t="s">
        <v>20</v>
      </c>
      <c r="C113" s="3" t="s">
        <v>67</v>
      </c>
      <c r="D113" s="3" t="s">
        <v>51</v>
      </c>
      <c r="E113" s="3" t="s">
        <v>91</v>
      </c>
      <c r="F113" s="11" t="s">
        <v>0</v>
      </c>
      <c r="G113" s="9">
        <f>G114+G116</f>
        <v>-50252.78</v>
      </c>
      <c r="H113" s="9">
        <f t="shared" ref="H113:I113" si="59">H114+H116</f>
        <v>0</v>
      </c>
      <c r="I113" s="9">
        <f t="shared" si="59"/>
        <v>0</v>
      </c>
    </row>
    <row r="114" spans="1:9" ht="48.95" customHeight="1">
      <c r="A114" s="10" t="s">
        <v>34</v>
      </c>
      <c r="B114" s="3" t="s">
        <v>20</v>
      </c>
      <c r="C114" s="3" t="s">
        <v>67</v>
      </c>
      <c r="D114" s="3" t="s">
        <v>51</v>
      </c>
      <c r="E114" s="3" t="s">
        <v>91</v>
      </c>
      <c r="F114" s="3" t="s">
        <v>35</v>
      </c>
      <c r="G114" s="9">
        <f>G115</f>
        <v>-50252.78</v>
      </c>
      <c r="H114" s="9">
        <f t="shared" ref="H114:I114" si="60">H115</f>
        <v>0</v>
      </c>
      <c r="I114" s="9">
        <f t="shared" si="60"/>
        <v>0</v>
      </c>
    </row>
    <row r="115" spans="1:9" ht="55.5" customHeight="1">
      <c r="A115" s="10" t="s">
        <v>36</v>
      </c>
      <c r="B115" s="3" t="s">
        <v>20</v>
      </c>
      <c r="C115" s="3" t="s">
        <v>67</v>
      </c>
      <c r="D115" s="3" t="s">
        <v>51</v>
      </c>
      <c r="E115" s="3" t="s">
        <v>91</v>
      </c>
      <c r="F115" s="3" t="s">
        <v>37</v>
      </c>
      <c r="G115" s="9">
        <v>-50252.78</v>
      </c>
      <c r="H115" s="9">
        <v>0</v>
      </c>
      <c r="I115" s="9">
        <v>0</v>
      </c>
    </row>
    <row r="116" spans="1:9" ht="64.5" customHeight="1">
      <c r="A116" s="10" t="s">
        <v>27</v>
      </c>
      <c r="B116" s="3" t="s">
        <v>20</v>
      </c>
      <c r="C116" s="3" t="s">
        <v>67</v>
      </c>
      <c r="D116" s="3" t="s">
        <v>51</v>
      </c>
      <c r="E116" s="3" t="s">
        <v>91</v>
      </c>
      <c r="F116" s="3" t="s">
        <v>28</v>
      </c>
      <c r="G116" s="9">
        <f>G117</f>
        <v>0</v>
      </c>
      <c r="H116" s="9">
        <f t="shared" ref="H116:I116" si="61">H117</f>
        <v>0</v>
      </c>
      <c r="I116" s="9">
        <f t="shared" si="61"/>
        <v>0</v>
      </c>
    </row>
    <row r="117" spans="1:9" ht="48" customHeight="1">
      <c r="A117" s="10" t="s">
        <v>62</v>
      </c>
      <c r="B117" s="3" t="s">
        <v>20</v>
      </c>
      <c r="C117" s="3" t="s">
        <v>67</v>
      </c>
      <c r="D117" s="3" t="s">
        <v>51</v>
      </c>
      <c r="E117" s="3" t="s">
        <v>91</v>
      </c>
      <c r="F117" s="3" t="s">
        <v>63</v>
      </c>
      <c r="G117" s="9">
        <v>0</v>
      </c>
      <c r="H117" s="9">
        <v>0</v>
      </c>
      <c r="I117" s="9">
        <v>0</v>
      </c>
    </row>
    <row r="118" spans="1:9" ht="1.5" hidden="1" customHeight="1">
      <c r="A118" s="8" t="s">
        <v>92</v>
      </c>
      <c r="B118" s="3" t="s">
        <v>20</v>
      </c>
      <c r="C118" s="3" t="s">
        <v>67</v>
      </c>
      <c r="D118" s="3" t="s">
        <v>67</v>
      </c>
      <c r="E118" s="3" t="s">
        <v>0</v>
      </c>
      <c r="F118" s="3" t="s">
        <v>0</v>
      </c>
      <c r="G118" s="9">
        <f>G119</f>
        <v>0</v>
      </c>
      <c r="H118" s="9">
        <f t="shared" ref="H118:I118" si="62">H119</f>
        <v>0</v>
      </c>
      <c r="I118" s="9">
        <f t="shared" si="62"/>
        <v>0</v>
      </c>
    </row>
    <row r="119" spans="1:9" ht="87" hidden="1" customHeight="1">
      <c r="A119" s="10" t="s">
        <v>110</v>
      </c>
      <c r="B119" s="3" t="s">
        <v>20</v>
      </c>
      <c r="C119" s="3" t="s">
        <v>67</v>
      </c>
      <c r="D119" s="3" t="s">
        <v>67</v>
      </c>
      <c r="E119" s="3" t="s">
        <v>93</v>
      </c>
      <c r="F119" s="11" t="s">
        <v>0</v>
      </c>
      <c r="G119" s="9">
        <f>G120</f>
        <v>0</v>
      </c>
      <c r="H119" s="9">
        <f t="shared" ref="H119:I119" si="63">H120</f>
        <v>0</v>
      </c>
      <c r="I119" s="9">
        <f t="shared" si="63"/>
        <v>0</v>
      </c>
    </row>
    <row r="120" spans="1:9" ht="71.25" hidden="1" customHeight="1">
      <c r="A120" s="10" t="s">
        <v>71</v>
      </c>
      <c r="B120" s="3" t="s">
        <v>20</v>
      </c>
      <c r="C120" s="3" t="s">
        <v>67</v>
      </c>
      <c r="D120" s="3" t="s">
        <v>67</v>
      </c>
      <c r="E120" s="3" t="s">
        <v>93</v>
      </c>
      <c r="F120" s="3" t="s">
        <v>72</v>
      </c>
      <c r="G120" s="9">
        <f>G121</f>
        <v>0</v>
      </c>
      <c r="H120" s="9">
        <f t="shared" ref="H120:I120" si="64">H121</f>
        <v>0</v>
      </c>
      <c r="I120" s="9">
        <f t="shared" si="64"/>
        <v>0</v>
      </c>
    </row>
    <row r="121" spans="1:9" ht="48.75" hidden="1" customHeight="1">
      <c r="A121" s="10" t="s">
        <v>73</v>
      </c>
      <c r="B121" s="3" t="s">
        <v>20</v>
      </c>
      <c r="C121" s="3" t="s">
        <v>67</v>
      </c>
      <c r="D121" s="3" t="s">
        <v>67</v>
      </c>
      <c r="E121" s="3" t="s">
        <v>93</v>
      </c>
      <c r="F121" s="3" t="s">
        <v>74</v>
      </c>
      <c r="G121" s="9">
        <v>0</v>
      </c>
      <c r="H121" s="9">
        <v>0</v>
      </c>
      <c r="I121" s="9">
        <v>0</v>
      </c>
    </row>
    <row r="122" spans="1:9" ht="42.75" customHeight="1">
      <c r="A122" s="8" t="s">
        <v>94</v>
      </c>
      <c r="B122" s="3" t="s">
        <v>20</v>
      </c>
      <c r="C122" s="3" t="s">
        <v>95</v>
      </c>
      <c r="D122" s="3" t="s">
        <v>0</v>
      </c>
      <c r="E122" s="3" t="s">
        <v>0</v>
      </c>
      <c r="F122" s="3" t="s">
        <v>0</v>
      </c>
      <c r="G122" s="9">
        <f>G123</f>
        <v>0</v>
      </c>
      <c r="H122" s="9">
        <f t="shared" ref="H122:I122" si="65">H123</f>
        <v>0</v>
      </c>
      <c r="I122" s="9">
        <f t="shared" si="65"/>
        <v>0</v>
      </c>
    </row>
    <row r="123" spans="1:9" ht="50.25" customHeight="1">
      <c r="A123" s="8" t="s">
        <v>96</v>
      </c>
      <c r="B123" s="3" t="s">
        <v>20</v>
      </c>
      <c r="C123" s="3" t="s">
        <v>95</v>
      </c>
      <c r="D123" s="3" t="s">
        <v>22</v>
      </c>
      <c r="E123" s="3" t="s">
        <v>0</v>
      </c>
      <c r="F123" s="3" t="s">
        <v>0</v>
      </c>
      <c r="G123" s="9">
        <f>G127+G130+G135+G138+G124</f>
        <v>0</v>
      </c>
      <c r="H123" s="9">
        <f t="shared" ref="H123:I123" si="66">H127+H130+H135+H138+H124</f>
        <v>0</v>
      </c>
      <c r="I123" s="9">
        <f t="shared" si="66"/>
        <v>0</v>
      </c>
    </row>
    <row r="124" spans="1:9" ht="50.25" customHeight="1">
      <c r="A124" s="10" t="s">
        <v>117</v>
      </c>
      <c r="B124" s="3" t="s">
        <v>20</v>
      </c>
      <c r="C124" s="3" t="s">
        <v>95</v>
      </c>
      <c r="D124" s="3" t="s">
        <v>22</v>
      </c>
      <c r="E124" s="3">
        <v>141281680</v>
      </c>
      <c r="F124" s="3"/>
      <c r="G124" s="9">
        <f>G125</f>
        <v>0</v>
      </c>
      <c r="H124" s="9">
        <f t="shared" ref="H124:I125" si="67">H125</f>
        <v>0</v>
      </c>
      <c r="I124" s="9">
        <f t="shared" si="67"/>
        <v>0</v>
      </c>
    </row>
    <row r="125" spans="1:9" ht="50.25" customHeight="1">
      <c r="A125" s="10" t="s">
        <v>71</v>
      </c>
      <c r="B125" s="3" t="s">
        <v>20</v>
      </c>
      <c r="C125" s="3" t="s">
        <v>95</v>
      </c>
      <c r="D125" s="3" t="s">
        <v>22</v>
      </c>
      <c r="E125" s="3">
        <v>141281680</v>
      </c>
      <c r="F125" s="3">
        <v>400</v>
      </c>
      <c r="G125" s="9">
        <f>G126</f>
        <v>0</v>
      </c>
      <c r="H125" s="9">
        <f t="shared" si="67"/>
        <v>0</v>
      </c>
      <c r="I125" s="9">
        <f t="shared" si="67"/>
        <v>0</v>
      </c>
    </row>
    <row r="126" spans="1:9" ht="50.25" customHeight="1">
      <c r="A126" s="10" t="s">
        <v>73</v>
      </c>
      <c r="B126" s="3" t="s">
        <v>20</v>
      </c>
      <c r="C126" s="3" t="s">
        <v>95</v>
      </c>
      <c r="D126" s="3" t="s">
        <v>22</v>
      </c>
      <c r="E126" s="3">
        <v>141281680</v>
      </c>
      <c r="F126" s="3">
        <v>410</v>
      </c>
      <c r="G126" s="9">
        <v>0</v>
      </c>
      <c r="H126" s="9">
        <v>0</v>
      </c>
      <c r="I126" s="9">
        <v>0</v>
      </c>
    </row>
    <row r="127" spans="1:9" ht="48.95" customHeight="1">
      <c r="A127" s="10" t="s">
        <v>97</v>
      </c>
      <c r="B127" s="3" t="s">
        <v>20</v>
      </c>
      <c r="C127" s="3" t="s">
        <v>95</v>
      </c>
      <c r="D127" s="3" t="s">
        <v>22</v>
      </c>
      <c r="E127" s="3" t="s">
        <v>101</v>
      </c>
      <c r="F127" s="11" t="s">
        <v>0</v>
      </c>
      <c r="G127" s="9">
        <f>G128</f>
        <v>0</v>
      </c>
      <c r="H127" s="9">
        <f t="shared" ref="H127:I127" si="68">H128</f>
        <v>0</v>
      </c>
      <c r="I127" s="9">
        <f t="shared" si="68"/>
        <v>0</v>
      </c>
    </row>
    <row r="128" spans="1:9" ht="48.95" customHeight="1">
      <c r="A128" s="10" t="s">
        <v>34</v>
      </c>
      <c r="B128" s="3" t="s">
        <v>20</v>
      </c>
      <c r="C128" s="3" t="s">
        <v>95</v>
      </c>
      <c r="D128" s="3" t="s">
        <v>22</v>
      </c>
      <c r="E128" s="3" t="s">
        <v>101</v>
      </c>
      <c r="F128" s="3" t="s">
        <v>35</v>
      </c>
      <c r="G128" s="9">
        <f>G129</f>
        <v>0</v>
      </c>
      <c r="H128" s="9">
        <f t="shared" ref="H128:I128" si="69">H129</f>
        <v>0</v>
      </c>
      <c r="I128" s="9">
        <f t="shared" si="69"/>
        <v>0</v>
      </c>
    </row>
    <row r="129" spans="1:9" ht="64.5" customHeight="1">
      <c r="A129" s="10" t="s">
        <v>36</v>
      </c>
      <c r="B129" s="3" t="s">
        <v>20</v>
      </c>
      <c r="C129" s="3" t="s">
        <v>95</v>
      </c>
      <c r="D129" s="3" t="s">
        <v>22</v>
      </c>
      <c r="E129" s="3" t="s">
        <v>101</v>
      </c>
      <c r="F129" s="3" t="s">
        <v>37</v>
      </c>
      <c r="G129" s="9">
        <v>0</v>
      </c>
      <c r="H129" s="9">
        <v>0</v>
      </c>
      <c r="I129" s="9">
        <v>0</v>
      </c>
    </row>
    <row r="130" spans="1:9" ht="48.95" customHeight="1">
      <c r="A130" s="10" t="s">
        <v>98</v>
      </c>
      <c r="B130" s="3" t="s">
        <v>20</v>
      </c>
      <c r="C130" s="3" t="s">
        <v>95</v>
      </c>
      <c r="D130" s="3" t="s">
        <v>22</v>
      </c>
      <c r="E130" s="3" t="s">
        <v>102</v>
      </c>
      <c r="F130" s="11" t="s">
        <v>0</v>
      </c>
      <c r="G130" s="9">
        <f>G131+G133</f>
        <v>0</v>
      </c>
      <c r="H130" s="9">
        <f t="shared" ref="H130:I130" si="70">H131+H133</f>
        <v>0</v>
      </c>
      <c r="I130" s="9">
        <f t="shared" si="70"/>
        <v>0</v>
      </c>
    </row>
    <row r="131" spans="1:9" ht="58.5" customHeight="1">
      <c r="A131" s="10" t="s">
        <v>34</v>
      </c>
      <c r="B131" s="3" t="s">
        <v>20</v>
      </c>
      <c r="C131" s="3" t="s">
        <v>95</v>
      </c>
      <c r="D131" s="3" t="s">
        <v>22</v>
      </c>
      <c r="E131" s="3" t="s">
        <v>102</v>
      </c>
      <c r="F131" s="3" t="s">
        <v>35</v>
      </c>
      <c r="G131" s="9">
        <f>G132</f>
        <v>0</v>
      </c>
      <c r="H131" s="9">
        <f t="shared" ref="H131:I131" si="71">H132</f>
        <v>0</v>
      </c>
      <c r="I131" s="9">
        <f t="shared" si="71"/>
        <v>0</v>
      </c>
    </row>
    <row r="132" spans="1:9" ht="112.35" customHeight="1">
      <c r="A132" s="10" t="s">
        <v>36</v>
      </c>
      <c r="B132" s="3" t="s">
        <v>20</v>
      </c>
      <c r="C132" s="3" t="s">
        <v>95</v>
      </c>
      <c r="D132" s="3" t="s">
        <v>22</v>
      </c>
      <c r="E132" s="3" t="s">
        <v>102</v>
      </c>
      <c r="F132" s="3" t="s">
        <v>37</v>
      </c>
      <c r="G132" s="9">
        <v>0</v>
      </c>
      <c r="H132" s="9">
        <v>0</v>
      </c>
      <c r="I132" s="9">
        <v>0</v>
      </c>
    </row>
    <row r="133" spans="1:9" ht="112.35" customHeight="1">
      <c r="A133" s="10" t="s">
        <v>27</v>
      </c>
      <c r="B133" s="3" t="s">
        <v>20</v>
      </c>
      <c r="C133" s="3" t="s">
        <v>95</v>
      </c>
      <c r="D133" s="3" t="s">
        <v>22</v>
      </c>
      <c r="E133" s="3" t="s">
        <v>102</v>
      </c>
      <c r="F133" s="3">
        <v>800</v>
      </c>
      <c r="G133" s="9">
        <f>G134</f>
        <v>0</v>
      </c>
      <c r="H133" s="9">
        <f t="shared" ref="H133:I133" si="72">H134</f>
        <v>0</v>
      </c>
      <c r="I133" s="9">
        <f t="shared" si="72"/>
        <v>0</v>
      </c>
    </row>
    <row r="134" spans="1:9" ht="112.35" customHeight="1">
      <c r="A134" s="10" t="s">
        <v>114</v>
      </c>
      <c r="B134" s="3" t="s">
        <v>20</v>
      </c>
      <c r="C134" s="3" t="s">
        <v>95</v>
      </c>
      <c r="D134" s="3" t="s">
        <v>22</v>
      </c>
      <c r="E134" s="3" t="s">
        <v>102</v>
      </c>
      <c r="F134" s="3">
        <v>830</v>
      </c>
      <c r="G134" s="9">
        <v>0</v>
      </c>
      <c r="H134" s="9">
        <v>0</v>
      </c>
      <c r="I134" s="9">
        <v>0</v>
      </c>
    </row>
    <row r="135" spans="1:9" ht="48.95" customHeight="1">
      <c r="A135" s="10" t="s">
        <v>99</v>
      </c>
      <c r="B135" s="3" t="s">
        <v>20</v>
      </c>
      <c r="C135" s="3" t="s">
        <v>95</v>
      </c>
      <c r="D135" s="3" t="s">
        <v>22</v>
      </c>
      <c r="E135" s="3" t="s">
        <v>103</v>
      </c>
      <c r="F135" s="11" t="s">
        <v>0</v>
      </c>
      <c r="G135" s="9">
        <f>G136</f>
        <v>0</v>
      </c>
      <c r="H135" s="9">
        <f t="shared" ref="H135:I135" si="73">H136</f>
        <v>0</v>
      </c>
      <c r="I135" s="9">
        <f t="shared" si="73"/>
        <v>0</v>
      </c>
    </row>
    <row r="136" spans="1:9" ht="41.25" customHeight="1">
      <c r="A136" s="10" t="s">
        <v>52</v>
      </c>
      <c r="B136" s="3" t="s">
        <v>20</v>
      </c>
      <c r="C136" s="3" t="s">
        <v>95</v>
      </c>
      <c r="D136" s="3" t="s">
        <v>22</v>
      </c>
      <c r="E136" s="3" t="s">
        <v>103</v>
      </c>
      <c r="F136" s="3" t="s">
        <v>53</v>
      </c>
      <c r="G136" s="9">
        <f>G137</f>
        <v>0</v>
      </c>
      <c r="H136" s="9">
        <f t="shared" ref="H136" si="74">H137</f>
        <v>0</v>
      </c>
      <c r="I136" s="9">
        <f t="shared" ref="I136" si="75">I137</f>
        <v>0</v>
      </c>
    </row>
    <row r="137" spans="1:9" ht="32.25" customHeight="1">
      <c r="A137" s="10" t="s">
        <v>54</v>
      </c>
      <c r="B137" s="3" t="s">
        <v>20</v>
      </c>
      <c r="C137" s="3" t="s">
        <v>95</v>
      </c>
      <c r="D137" s="3" t="s">
        <v>22</v>
      </c>
      <c r="E137" s="3" t="s">
        <v>103</v>
      </c>
      <c r="F137" s="3" t="s">
        <v>55</v>
      </c>
      <c r="G137" s="9">
        <v>0</v>
      </c>
      <c r="H137" s="9">
        <v>0</v>
      </c>
      <c r="I137" s="9">
        <v>0</v>
      </c>
    </row>
    <row r="138" spans="1:9" ht="48.95" customHeight="1">
      <c r="A138" s="10" t="s">
        <v>100</v>
      </c>
      <c r="B138" s="3" t="s">
        <v>20</v>
      </c>
      <c r="C138" s="3" t="s">
        <v>95</v>
      </c>
      <c r="D138" s="3" t="s">
        <v>22</v>
      </c>
      <c r="E138" s="3" t="s">
        <v>104</v>
      </c>
      <c r="F138" s="11" t="s">
        <v>0</v>
      </c>
      <c r="G138" s="9">
        <f>G139</f>
        <v>0</v>
      </c>
      <c r="H138" s="9">
        <f t="shared" ref="H138:I138" si="76">H139</f>
        <v>0</v>
      </c>
      <c r="I138" s="9">
        <f t="shared" si="76"/>
        <v>0</v>
      </c>
    </row>
    <row r="139" spans="1:9" ht="39" customHeight="1">
      <c r="A139" s="10" t="s">
        <v>52</v>
      </c>
      <c r="B139" s="3" t="s">
        <v>20</v>
      </c>
      <c r="C139" s="3" t="s">
        <v>95</v>
      </c>
      <c r="D139" s="3" t="s">
        <v>22</v>
      </c>
      <c r="E139" s="3" t="s">
        <v>104</v>
      </c>
      <c r="F139" s="3" t="s">
        <v>53</v>
      </c>
      <c r="G139" s="9">
        <f>G140</f>
        <v>0</v>
      </c>
      <c r="H139" s="9">
        <f t="shared" ref="H139:I139" si="77">H140</f>
        <v>0</v>
      </c>
      <c r="I139" s="9">
        <f t="shared" si="77"/>
        <v>0</v>
      </c>
    </row>
    <row r="140" spans="1:9" ht="32.25" customHeight="1">
      <c r="A140" s="10" t="s">
        <v>54</v>
      </c>
      <c r="B140" s="3" t="s">
        <v>20</v>
      </c>
      <c r="C140" s="3" t="s">
        <v>95</v>
      </c>
      <c r="D140" s="3" t="s">
        <v>22</v>
      </c>
      <c r="E140" s="3" t="s">
        <v>104</v>
      </c>
      <c r="F140" s="3" t="s">
        <v>55</v>
      </c>
      <c r="G140" s="9">
        <v>0</v>
      </c>
      <c r="H140" s="9">
        <v>0</v>
      </c>
      <c r="I140" s="9">
        <v>0</v>
      </c>
    </row>
    <row r="141" spans="1:9" ht="48.95" customHeight="1">
      <c r="A141" s="22" t="s">
        <v>105</v>
      </c>
      <c r="B141" s="22"/>
      <c r="C141" s="22"/>
      <c r="D141" s="22"/>
      <c r="E141" s="22"/>
      <c r="F141" s="22"/>
      <c r="G141" s="7">
        <f>G6</f>
        <v>4975225.25</v>
      </c>
      <c r="H141" s="7">
        <f t="shared" ref="H141:I141" si="78">H6</f>
        <v>0</v>
      </c>
      <c r="I141" s="7">
        <f t="shared" si="78"/>
        <v>0</v>
      </c>
    </row>
    <row r="142" spans="1:9" ht="48.95" customHeight="1"/>
    <row r="143" spans="1:9" ht="48.95" customHeight="1"/>
    <row r="144" spans="1:9" ht="15" customHeight="1"/>
    <row r="145" ht="15" customHeight="1"/>
    <row r="146" ht="80.099999999999994" customHeight="1"/>
    <row r="147" ht="15" customHeight="1"/>
    <row r="148" ht="48.95" customHeight="1"/>
    <row r="149" ht="48.95" customHeight="1"/>
    <row r="150" ht="64.5" customHeight="1"/>
    <row r="151" ht="48.95" customHeight="1"/>
    <row r="152" ht="15" customHeight="1"/>
    <row r="153" ht="112.35" customHeight="1"/>
    <row r="154" ht="48.95" customHeight="1"/>
    <row r="155" ht="15" customHeight="1"/>
    <row r="156" ht="32.25" customHeight="1"/>
    <row r="157" ht="48.95" customHeight="1"/>
    <row r="158" ht="15" customHeight="1"/>
    <row r="159" ht="32.25" customHeight="1"/>
    <row r="160" ht="48.95" customHeight="1"/>
    <row r="161" ht="48.95" customHeight="1"/>
    <row r="162" ht="48.95" customHeight="1"/>
    <row r="163" ht="15" customHeight="1"/>
    <row r="164" ht="15" customHeight="1"/>
    <row r="165" ht="80.099999999999994" customHeight="1"/>
    <row r="166" ht="15" customHeight="1"/>
    <row r="167" ht="32.25" customHeight="1"/>
    <row r="168" ht="48.95" customHeight="1"/>
    <row r="169" ht="48.95" customHeight="1"/>
    <row r="170" ht="32.25" customHeight="1"/>
    <row r="171" ht="48.95" customHeight="1"/>
    <row r="172" ht="48.95" customHeight="1"/>
    <row r="173" ht="15" customHeight="1"/>
    <row r="174" ht="80.099999999999994" customHeight="1"/>
    <row r="175" ht="15" customHeight="1"/>
    <row r="176" ht="48.95" customHeight="1"/>
    <row r="177" ht="48.95" customHeight="1"/>
    <row r="178" ht="15" customHeight="1"/>
    <row r="179" ht="80.099999999999994" customHeight="1"/>
    <row r="180" ht="32.25" customHeight="1"/>
    <row r="181" ht="48.95" customHeight="1"/>
    <row r="182" ht="48.95" customHeight="1"/>
    <row r="183" ht="15" customHeight="1"/>
    <row r="184" ht="48.95" customHeight="1"/>
    <row r="185" ht="48.95" customHeight="1"/>
    <row r="186" ht="32.25" customHeight="1"/>
    <row r="187" ht="48.95" customHeight="1"/>
    <row r="188" ht="48.95" customHeight="1"/>
    <row r="189" ht="32.25" customHeight="1"/>
    <row r="190" ht="48.95" customHeight="1"/>
    <row r="191" ht="48.95" customHeight="1"/>
    <row r="192" ht="32.25" customHeight="1"/>
    <row r="193" ht="48.95" customHeight="1"/>
    <row r="194" ht="48.95" customHeight="1"/>
    <row r="195" ht="15" customHeight="1"/>
    <row r="196" ht="80.099999999999994" customHeight="1"/>
    <row r="197" ht="15" customHeight="1"/>
    <row r="198" ht="48.95" customHeight="1"/>
    <row r="199" ht="48.95" customHeight="1"/>
    <row r="200" ht="15" customHeight="1"/>
    <row r="201" ht="80.099999999999994" customHeight="1"/>
    <row r="202" ht="32.25" customHeight="1"/>
    <row r="203" ht="48.95" customHeight="1"/>
    <row r="204" ht="48.95" customHeight="1"/>
    <row r="205" ht="15" customHeight="1"/>
    <row r="206" ht="48.95" customHeight="1"/>
    <row r="207" ht="48.95" customHeight="1"/>
    <row r="208" ht="32.25" customHeight="1"/>
    <row r="209" ht="15" customHeight="1"/>
    <row r="210" ht="48.95" customHeight="1"/>
    <row r="211" ht="15" customHeight="1"/>
    <row r="212" ht="15" customHeight="1"/>
    <row r="213" ht="48.95" customHeight="1"/>
    <row r="214" ht="15" customHeight="1"/>
    <row r="215" ht="48.95" customHeight="1"/>
    <row r="216" ht="48.95" customHeight="1"/>
    <row r="217" ht="48.95" customHeight="1"/>
    <row r="218" ht="15" customHeight="1"/>
    <row r="219" ht="15" customHeight="1"/>
    <row r="220" ht="15" customHeight="1"/>
    <row r="221" ht="48.95" customHeight="1"/>
    <row r="222" ht="48.95" customHeight="1"/>
    <row r="223" ht="32.25" customHeight="1"/>
    <row r="224" ht="48.95" customHeight="1"/>
    <row r="225" ht="48.95" customHeight="1"/>
    <row r="226" ht="127.9" customHeight="1"/>
    <row r="227" ht="15" customHeight="1"/>
    <row r="228" ht="15" customHeight="1"/>
    <row r="229" ht="159.94999999999999" customHeight="1"/>
    <row r="230" ht="15" customHeight="1"/>
    <row r="231" ht="15" customHeight="1"/>
    <row r="232" ht="15" customHeight="1"/>
    <row r="233" ht="48.95" customHeight="1"/>
    <row r="234" ht="48.95" customHeight="1"/>
    <row r="235" ht="32.25" customHeight="1"/>
    <row r="236" ht="48.95" customHeight="1"/>
    <row r="237" ht="48.95" customHeight="1"/>
    <row r="238" ht="127.9" customHeight="1"/>
    <row r="239" ht="15" customHeight="1"/>
    <row r="240" ht="15" customHeight="1"/>
    <row r="241" ht="159.94999999999999" customHeight="1"/>
    <row r="242" ht="15" customHeight="1"/>
    <row r="243" ht="15" customHeight="1"/>
    <row r="244" ht="15" customHeight="1"/>
  </sheetData>
  <mergeCells count="4">
    <mergeCell ref="G1:I1"/>
    <mergeCell ref="A2:I2"/>
    <mergeCell ref="A3:I3"/>
    <mergeCell ref="A141:F141"/>
  </mergeCells>
  <pageMargins left="0.39370078740157483" right="0.19685039370078741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2023-11-09T05:22:45Z</dcterms:modified>
</cp:coreProperties>
</file>