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H98" i="1"/>
  <c r="G98"/>
  <c r="F98"/>
  <c r="H97"/>
  <c r="G97"/>
  <c r="F97"/>
  <c r="H82"/>
  <c r="G82"/>
  <c r="F82"/>
  <c r="H81"/>
  <c r="G81"/>
  <c r="F81"/>
  <c r="H74"/>
  <c r="G74"/>
  <c r="F74"/>
  <c r="H73"/>
  <c r="G73"/>
  <c r="F73"/>
  <c r="H64"/>
  <c r="G64"/>
  <c r="F64"/>
  <c r="H63"/>
  <c r="G63"/>
  <c r="F63"/>
  <c r="H58"/>
  <c r="G58"/>
  <c r="F58"/>
  <c r="H57"/>
  <c r="G57"/>
  <c r="F57"/>
  <c r="H55"/>
  <c r="G55"/>
  <c r="F55"/>
  <c r="F54" s="1"/>
  <c r="H54"/>
  <c r="G54"/>
  <c r="H52"/>
  <c r="G52"/>
  <c r="F52"/>
  <c r="H51"/>
  <c r="G51"/>
  <c r="F51"/>
  <c r="F61"/>
  <c r="F60" s="1"/>
  <c r="G61"/>
  <c r="G60" s="1"/>
  <c r="G50" s="1"/>
  <c r="H61"/>
  <c r="H60" s="1"/>
  <c r="H66"/>
  <c r="F67"/>
  <c r="F66" s="1"/>
  <c r="G67"/>
  <c r="G66" s="1"/>
  <c r="H67"/>
  <c r="F70"/>
  <c r="F69" s="1"/>
  <c r="G70"/>
  <c r="G69" s="1"/>
  <c r="H70"/>
  <c r="H69" s="1"/>
  <c r="H37"/>
  <c r="G37"/>
  <c r="F37"/>
  <c r="F72" l="1"/>
  <c r="F50"/>
  <c r="H50"/>
  <c r="H134" l="1"/>
  <c r="G134"/>
  <c r="F134"/>
  <c r="H133"/>
  <c r="G133"/>
  <c r="F133"/>
  <c r="H131"/>
  <c r="G131"/>
  <c r="F131"/>
  <c r="H130"/>
  <c r="G130"/>
  <c r="F130"/>
  <c r="H128"/>
  <c r="G128"/>
  <c r="F128"/>
  <c r="H126"/>
  <c r="G126"/>
  <c r="F126"/>
  <c r="H125"/>
  <c r="G125"/>
  <c r="F125"/>
  <c r="H123"/>
  <c r="G123"/>
  <c r="F123"/>
  <c r="H122"/>
  <c r="G122"/>
  <c r="F122"/>
  <c r="H120"/>
  <c r="G120"/>
  <c r="F120"/>
  <c r="H119"/>
  <c r="G119"/>
  <c r="F119"/>
  <c r="H118"/>
  <c r="H117" s="1"/>
  <c r="G118"/>
  <c r="G117" s="1"/>
  <c r="H115"/>
  <c r="G115"/>
  <c r="F115"/>
  <c r="H114"/>
  <c r="G114"/>
  <c r="F114"/>
  <c r="H113"/>
  <c r="G113"/>
  <c r="F113"/>
  <c r="H111"/>
  <c r="G111"/>
  <c r="F111"/>
  <c r="H109"/>
  <c r="G109"/>
  <c r="F109"/>
  <c r="H108"/>
  <c r="G108"/>
  <c r="F108"/>
  <c r="H106"/>
  <c r="G106"/>
  <c r="F106"/>
  <c r="H104"/>
  <c r="G104"/>
  <c r="F104"/>
  <c r="H103"/>
  <c r="G103"/>
  <c r="F103"/>
  <c r="H101"/>
  <c r="G101"/>
  <c r="H100"/>
  <c r="G100"/>
  <c r="F100"/>
  <c r="H95"/>
  <c r="H94" s="1"/>
  <c r="H93" s="1"/>
  <c r="G95"/>
  <c r="G94" s="1"/>
  <c r="G93" s="1"/>
  <c r="F95"/>
  <c r="F94" s="1"/>
  <c r="H90"/>
  <c r="G90"/>
  <c r="F90"/>
  <c r="H88"/>
  <c r="G88"/>
  <c r="F88"/>
  <c r="H86"/>
  <c r="G86"/>
  <c r="F86"/>
  <c r="H85"/>
  <c r="G85"/>
  <c r="H80"/>
  <c r="G80"/>
  <c r="F80"/>
  <c r="H79"/>
  <c r="G79"/>
  <c r="F79"/>
  <c r="H77"/>
  <c r="G77"/>
  <c r="F77"/>
  <c r="H76"/>
  <c r="G76"/>
  <c r="F76"/>
  <c r="H46"/>
  <c r="G46"/>
  <c r="F46"/>
  <c r="H44"/>
  <c r="G44"/>
  <c r="F44"/>
  <c r="H43"/>
  <c r="G43"/>
  <c r="F43"/>
  <c r="F39" s="1"/>
  <c r="H41"/>
  <c r="G41"/>
  <c r="G40" s="1"/>
  <c r="F41"/>
  <c r="F40" s="1"/>
  <c r="F36" s="1"/>
  <c r="F35" s="1"/>
  <c r="H40"/>
  <c r="H36" s="1"/>
  <c r="H33"/>
  <c r="G33"/>
  <c r="F33"/>
  <c r="H32"/>
  <c r="G32"/>
  <c r="G31" s="1"/>
  <c r="G30" s="1"/>
  <c r="F32"/>
  <c r="H31"/>
  <c r="H30" s="1"/>
  <c r="F31"/>
  <c r="F30" s="1"/>
  <c r="H28"/>
  <c r="H27" s="1"/>
  <c r="G28"/>
  <c r="G27" s="1"/>
  <c r="F28"/>
  <c r="F27" s="1"/>
  <c r="H25"/>
  <c r="H24" s="1"/>
  <c r="G25"/>
  <c r="G24" s="1"/>
  <c r="F25"/>
  <c r="F24" s="1"/>
  <c r="H22"/>
  <c r="G22"/>
  <c r="F22"/>
  <c r="H21"/>
  <c r="G21"/>
  <c r="F21"/>
  <c r="H19"/>
  <c r="H18" s="1"/>
  <c r="G19"/>
  <c r="F19"/>
  <c r="F18" s="1"/>
  <c r="G18"/>
  <c r="H16"/>
  <c r="G16"/>
  <c r="F16"/>
  <c r="H15"/>
  <c r="G15"/>
  <c r="F15"/>
  <c r="H13"/>
  <c r="G13"/>
  <c r="F13"/>
  <c r="F12" s="1"/>
  <c r="H12"/>
  <c r="G12"/>
  <c r="H9"/>
  <c r="G9"/>
  <c r="G8" s="1"/>
  <c r="G7" s="1"/>
  <c r="F9"/>
  <c r="H8"/>
  <c r="F8"/>
  <c r="F7" s="1"/>
  <c r="H7"/>
  <c r="F93" l="1"/>
  <c r="F49" s="1"/>
  <c r="G11"/>
  <c r="G6" s="1"/>
  <c r="H11"/>
  <c r="H6" s="1"/>
  <c r="F118"/>
  <c r="F117" s="1"/>
  <c r="H39"/>
  <c r="H35" s="1"/>
  <c r="G72"/>
  <c r="G49" s="1"/>
  <c r="G36"/>
  <c r="G39"/>
  <c r="G35" s="1"/>
  <c r="H72"/>
  <c r="H49" s="1"/>
  <c r="F85"/>
  <c r="F11"/>
  <c r="F6" s="1"/>
  <c r="G136" l="1"/>
  <c r="H136"/>
  <c r="F136"/>
</calcChain>
</file>

<file path=xl/sharedStrings.xml><?xml version="1.0" encoding="utf-8"?>
<sst xmlns="http://schemas.openxmlformats.org/spreadsheetml/2006/main" count="654" uniqueCount="132">
  <si>
    <t/>
  </si>
  <si>
    <t>рублей</t>
  </si>
  <si>
    <t>Наименование</t>
  </si>
  <si>
    <t>Рз</t>
  </si>
  <si>
    <t>Пр</t>
  </si>
  <si>
    <t>ЦСР</t>
  </si>
  <si>
    <t>ВР</t>
  </si>
  <si>
    <t>2023 год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</si>
  <si>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</si>
  <si>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</si>
  <si>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</si>
  <si>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</si>
  <si>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</si>
  <si>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</si>
  <si>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</si>
  <si>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</si>
  <si>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</si>
  <si>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</si>
  <si>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</si>
  <si>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</si>
  <si>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</si>
  <si>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</si>
  <si>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</si>
  <si>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</si>
  <si>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</si>
  <si>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</si>
  <si>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</si>
  <si>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</si>
  <si>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</si>
  <si>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</si>
  <si>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</si>
  <si>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</si>
  <si>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</si>
  <si>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</si>
  <si>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</si>
  <si>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</si>
  <si>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</si>
  <si>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</si>
  <si>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</si>
  <si>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</si>
  <si>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</si>
  <si>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</si>
  <si>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</si>
  <si>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</si>
  <si>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</si>
  <si>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</si>
  <si>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</si>
  <si>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</si>
  <si>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</si>
  <si>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</si>
  <si>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</si>
  <si>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</si>
  <si>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</si>
  <si>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</si>
  <si>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</si>
  <si>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</si>
  <si>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</si>
  <si>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</si>
  <si>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</si>
  <si>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</si>
  <si>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</si>
  <si>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</si>
  <si>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</si>
  <si>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</si>
  <si>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</si>
  <si>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</si>
  <si>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</si>
  <si>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</si>
  <si>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</si>
  <si>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</si>
  <si>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</si>
  <si>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</si>
  <si>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</si>
  <si>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</si>
  <si>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</si>
  <si>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</si>
  <si>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</si>
  <si>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</si>
  <si>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</si>
  <si>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</si>
  <si>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</si>
  <si>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</si>
  <si>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</si>
  <si>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</si>
  <si>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</si>
  <si>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</si>
  <si>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</si>
  <si>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</si>
  <si>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</si>
  <si>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</si>
  <si>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</si>
  <si>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</si>
  <si>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</si>
  <si>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</si>
  <si>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</si>
  <si>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</si>
  <si>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</si>
  <si>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</si>
  <si>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</si>
  <si>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</si>
  <si>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</si>
  <si>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2025 год</t>
  </si>
  <si>
    <t>Осуществление первичного воинского учета на территориях, где отсутствуют военные комиссариаты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</si>
  <si>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</si>
  <si>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</si>
  <si>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</si>
  <si>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Оценка имущества, признание прав и регулирование отношений</t>
  </si>
  <si>
    <t>01 4 71 80920</t>
  </si>
  <si>
    <t>01 4 12 81880</t>
  </si>
  <si>
    <t>Эксплуатация и содержание имущества казны муниципального образования</t>
  </si>
  <si>
    <t>Уплата иных платежей</t>
  </si>
  <si>
    <t>Бюджетные инвестиции в объекты капитального строительства</t>
  </si>
  <si>
    <t>Исполнение судебных актов Российской Федерации и мировых соглашений по возмещению причиненного вреда</t>
  </si>
  <si>
    <t>ИТОГО</t>
  </si>
  <si>
    <t>Изменение распределения бюджетных ассигнований по разделам, подразделам, целевым статьям (государственным программам и непрограммным направлениям деятельности), группам и подгруппам видов бюджета Локотского городского поселения Брасовского муниципального района Брянской области на 2023 год и на плановый период 2024 и 2025 годов</t>
  </si>
  <si>
    <t>Водное хозяйство</t>
  </si>
  <si>
    <t>06</t>
  </si>
  <si>
    <t>01 4 11 83290</t>
  </si>
  <si>
    <t>Обеспечение устойчивого сокращения непрогодного для проживания жилищного фонда ( за счет средств " Фонда содействия"</t>
  </si>
  <si>
    <t>Обеспечение устойчивого сокращения непрогодного для проживания жилищного фонда ( за счет средств областного бюджета)</t>
  </si>
  <si>
    <t>Обеспечение устойчивого сокращения непрогодного для проживания жилищного фонда ( за счет средств тного бюджета)</t>
  </si>
  <si>
    <t>011 F367483</t>
  </si>
  <si>
    <t>011 F367484</t>
  </si>
  <si>
    <t>011 F36748S</t>
  </si>
  <si>
    <t>Муниципальный и текущий ремонт муниципального жилищного фонда</t>
  </si>
  <si>
    <t>01 4 12 81840</t>
  </si>
  <si>
    <t>Софинансирование объектов капитальных вложений муниципальной собственности в рамках подпрограммы "Строительство и реконструкция очистных сооружений в населенных пунктах Брянской области"</t>
  </si>
  <si>
    <t>01 4 06 S1270</t>
  </si>
  <si>
    <t>01 4 12 81680</t>
  </si>
  <si>
    <t>Инициативное бюджетирование</t>
  </si>
  <si>
    <t>01 4 12 S5871</t>
  </si>
  <si>
    <t>Приложение №4                                                                           к   Решению  Локотского поселкового Совета народных депутатов от 31.08.2023 года № 4- 167 О внесении изменений в решение Локотского поселкового Совета народных депутатов от 22.12.2022г. №4-140 «О  бюджете Локотского городского поселения  Брасовского муниципального района  Брянской области на 2023 год и  плановый период 2024 и 2025 годов»                                                                    Приложение №5.3                                                                           к   Решению  Локотского поселкового Совета народных депутатов от 22.12.2022 года № 4-140 «О  бюджете Локотского городского поселения  Брасовского муниципального района Брянской области   на 2023 год и плановый период 2024 и 2025 годов»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</si>
</sst>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2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0"/>
  <sheetViews>
    <sheetView tabSelected="1" topLeftCell="A184" workbookViewId="0">
      <selection activeCell="M1" sqref="M1"/>
    </sheetView>
  </sheetViews>
  <sheetFormatPr defaultRowHeight="12.75"/>
  <cols>
    <col min="1" max="1" width="44.6640625" customWidth="1"/>
    <col min="2" max="2" width="6.1640625" customWidth="1"/>
    <col min="3" max="3" width="6.33203125" customWidth="1"/>
    <col min="4" max="4" width="20" customWidth="1"/>
    <col min="5" max="5" width="7" customWidth="1"/>
    <col min="6" max="6" width="17.1640625" customWidth="1"/>
    <col min="7" max="7" width="18.1640625" customWidth="1"/>
    <col min="8" max="8" width="19" customWidth="1"/>
    <col min="9" max="9" width="1.5" hidden="1" customWidth="1"/>
  </cols>
  <sheetData>
    <row r="1" spans="1:9" ht="258.75" customHeight="1">
      <c r="A1" s="1" t="s">
        <v>0</v>
      </c>
      <c r="B1" s="1" t="s">
        <v>0</v>
      </c>
      <c r="C1" s="2" t="s">
        <v>0</v>
      </c>
      <c r="D1" s="2" t="s">
        <v>0</v>
      </c>
      <c r="E1" s="2" t="s">
        <v>0</v>
      </c>
      <c r="F1" s="9" t="s">
        <v>0</v>
      </c>
      <c r="G1" s="23" t="s">
        <v>131</v>
      </c>
      <c r="H1" s="23"/>
      <c r="I1" s="23"/>
    </row>
    <row r="2" spans="1:9" ht="80.25" customHeight="1">
      <c r="A2" s="21" t="s">
        <v>114</v>
      </c>
      <c r="B2" s="21"/>
      <c r="C2" s="21"/>
      <c r="D2" s="21"/>
      <c r="E2" s="21"/>
      <c r="F2" s="21"/>
      <c r="G2" s="21"/>
      <c r="H2" s="21"/>
    </row>
    <row r="3" spans="1:9" ht="15" customHeight="1">
      <c r="A3" s="22" t="s">
        <v>1</v>
      </c>
      <c r="B3" s="22"/>
      <c r="C3" s="22"/>
      <c r="D3" s="22"/>
      <c r="E3" s="22"/>
      <c r="F3" s="22"/>
      <c r="G3" s="22"/>
      <c r="H3" s="22"/>
    </row>
    <row r="4" spans="1:9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101</v>
      </c>
    </row>
    <row r="5" spans="1:9" ht="14.45" customHeight="1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</row>
    <row r="6" spans="1:9" ht="28.5" customHeight="1">
      <c r="A6" s="4" t="s">
        <v>17</v>
      </c>
      <c r="B6" s="3" t="s">
        <v>18</v>
      </c>
      <c r="C6" s="3" t="s">
        <v>0</v>
      </c>
      <c r="D6" s="3" t="s">
        <v>0</v>
      </c>
      <c r="E6" s="3" t="s">
        <v>0</v>
      </c>
      <c r="F6" s="5">
        <f>F7+F11</f>
        <v>0</v>
      </c>
      <c r="G6" s="5">
        <f t="shared" ref="G6:H6" si="0">G7+G11</f>
        <v>0</v>
      </c>
      <c r="H6" s="5">
        <f t="shared" si="0"/>
        <v>0</v>
      </c>
    </row>
    <row r="7" spans="1:9" ht="30.75" customHeight="1">
      <c r="A7" s="4" t="s">
        <v>19</v>
      </c>
      <c r="B7" s="3" t="s">
        <v>18</v>
      </c>
      <c r="C7" s="3" t="s">
        <v>20</v>
      </c>
      <c r="D7" s="3" t="s">
        <v>0</v>
      </c>
      <c r="E7" s="3" t="s">
        <v>0</v>
      </c>
      <c r="F7" s="5">
        <f>F8</f>
        <v>0</v>
      </c>
      <c r="G7" s="5">
        <f t="shared" ref="G7:H9" si="1">G8</f>
        <v>0</v>
      </c>
      <c r="H7" s="5">
        <f t="shared" si="1"/>
        <v>0</v>
      </c>
    </row>
    <row r="8" spans="1:9" ht="32.25" customHeight="1">
      <c r="A8" s="6" t="s">
        <v>21</v>
      </c>
      <c r="B8" s="3" t="s">
        <v>18</v>
      </c>
      <c r="C8" s="3" t="s">
        <v>20</v>
      </c>
      <c r="D8" s="3" t="s">
        <v>22</v>
      </c>
      <c r="E8" s="7" t="s">
        <v>0</v>
      </c>
      <c r="F8" s="5">
        <f>F9</f>
        <v>0</v>
      </c>
      <c r="G8" s="5">
        <f t="shared" si="1"/>
        <v>0</v>
      </c>
      <c r="H8" s="5">
        <f t="shared" si="1"/>
        <v>0</v>
      </c>
    </row>
    <row r="9" spans="1:9" ht="47.25" customHeight="1">
      <c r="A9" s="6" t="s">
        <v>23</v>
      </c>
      <c r="B9" s="3" t="s">
        <v>18</v>
      </c>
      <c r="C9" s="3" t="s">
        <v>20</v>
      </c>
      <c r="D9" s="3" t="s">
        <v>22</v>
      </c>
      <c r="E9" s="3" t="s">
        <v>24</v>
      </c>
      <c r="F9" s="5">
        <f>F10</f>
        <v>0</v>
      </c>
      <c r="G9" s="5">
        <f t="shared" si="1"/>
        <v>0</v>
      </c>
      <c r="H9" s="5">
        <f t="shared" si="1"/>
        <v>0</v>
      </c>
    </row>
    <row r="10" spans="1:9" ht="24.75" customHeight="1">
      <c r="A10" s="6" t="s">
        <v>25</v>
      </c>
      <c r="B10" s="3" t="s">
        <v>18</v>
      </c>
      <c r="C10" s="3" t="s">
        <v>20</v>
      </c>
      <c r="D10" s="3" t="s">
        <v>22</v>
      </c>
      <c r="E10" s="3" t="s">
        <v>26</v>
      </c>
      <c r="F10" s="5">
        <v>0</v>
      </c>
      <c r="G10" s="5">
        <v>0</v>
      </c>
      <c r="H10" s="5">
        <v>0</v>
      </c>
    </row>
    <row r="11" spans="1:9" ht="62.25" customHeight="1">
      <c r="A11" s="4" t="s">
        <v>27</v>
      </c>
      <c r="B11" s="3" t="s">
        <v>18</v>
      </c>
      <c r="C11" s="3" t="s">
        <v>28</v>
      </c>
      <c r="D11" s="3" t="s">
        <v>0</v>
      </c>
      <c r="E11" s="3" t="s">
        <v>0</v>
      </c>
      <c r="F11" s="5">
        <f>F12+F18+F21+F27+F15+F24</f>
        <v>0</v>
      </c>
      <c r="G11" s="5">
        <f t="shared" ref="G11:H11" si="2">G12+G18+G21+G27+G15+G24</f>
        <v>0</v>
      </c>
      <c r="H11" s="5">
        <f t="shared" si="2"/>
        <v>0</v>
      </c>
    </row>
    <row r="12" spans="1:9" ht="48.95" customHeight="1">
      <c r="A12" s="6" t="s">
        <v>29</v>
      </c>
      <c r="B12" s="3" t="s">
        <v>18</v>
      </c>
      <c r="C12" s="3" t="s">
        <v>28</v>
      </c>
      <c r="D12" s="3" t="s">
        <v>38</v>
      </c>
      <c r="E12" s="7" t="s">
        <v>0</v>
      </c>
      <c r="F12" s="5">
        <f>F13</f>
        <v>0</v>
      </c>
      <c r="G12" s="5">
        <f t="shared" ref="G12:H13" si="3">G13</f>
        <v>0</v>
      </c>
      <c r="H12" s="5">
        <f t="shared" si="3"/>
        <v>0</v>
      </c>
    </row>
    <row r="13" spans="1:9" ht="48.95" customHeight="1">
      <c r="A13" s="6" t="s">
        <v>30</v>
      </c>
      <c r="B13" s="3" t="s">
        <v>18</v>
      </c>
      <c r="C13" s="3" t="s">
        <v>28</v>
      </c>
      <c r="D13" s="3" t="s">
        <v>38</v>
      </c>
      <c r="E13" s="3" t="s">
        <v>31</v>
      </c>
      <c r="F13" s="5">
        <f>F14</f>
        <v>0</v>
      </c>
      <c r="G13" s="5">
        <f t="shared" si="3"/>
        <v>0</v>
      </c>
      <c r="H13" s="5">
        <f t="shared" si="3"/>
        <v>0</v>
      </c>
    </row>
    <row r="14" spans="1:9" ht="48.95" customHeight="1">
      <c r="A14" s="6" t="s">
        <v>32</v>
      </c>
      <c r="B14" s="3" t="s">
        <v>18</v>
      </c>
      <c r="C14" s="3" t="s">
        <v>28</v>
      </c>
      <c r="D14" s="3" t="s">
        <v>38</v>
      </c>
      <c r="E14" s="3" t="s">
        <v>33</v>
      </c>
      <c r="F14" s="5">
        <v>0</v>
      </c>
      <c r="G14" s="5">
        <v>0</v>
      </c>
      <c r="H14" s="5">
        <v>0</v>
      </c>
    </row>
    <row r="15" spans="1:9" ht="64.5" customHeight="1">
      <c r="A15" s="6" t="s">
        <v>34</v>
      </c>
      <c r="B15" s="3" t="s">
        <v>18</v>
      </c>
      <c r="C15" s="3" t="s">
        <v>28</v>
      </c>
      <c r="D15" s="3" t="s">
        <v>39</v>
      </c>
      <c r="E15" s="7" t="s">
        <v>0</v>
      </c>
      <c r="F15" s="5">
        <f>F16</f>
        <v>0</v>
      </c>
      <c r="G15" s="5">
        <f t="shared" ref="G15:H16" si="4">G16</f>
        <v>0</v>
      </c>
      <c r="H15" s="5">
        <f t="shared" si="4"/>
        <v>0</v>
      </c>
    </row>
    <row r="16" spans="1:9" ht="48.95" customHeight="1">
      <c r="A16" s="6" t="s">
        <v>30</v>
      </c>
      <c r="B16" s="3" t="s">
        <v>18</v>
      </c>
      <c r="C16" s="3" t="s">
        <v>28</v>
      </c>
      <c r="D16" s="3" t="s">
        <v>39</v>
      </c>
      <c r="E16" s="3" t="s">
        <v>31</v>
      </c>
      <c r="F16" s="5">
        <f>F17</f>
        <v>0</v>
      </c>
      <c r="G16" s="5">
        <f t="shared" si="4"/>
        <v>0</v>
      </c>
      <c r="H16" s="5">
        <f t="shared" si="4"/>
        <v>0</v>
      </c>
    </row>
    <row r="17" spans="1:8" ht="48.95" customHeight="1">
      <c r="A17" s="6" t="s">
        <v>32</v>
      </c>
      <c r="B17" s="3" t="s">
        <v>18</v>
      </c>
      <c r="C17" s="3" t="s">
        <v>28</v>
      </c>
      <c r="D17" s="3" t="s">
        <v>39</v>
      </c>
      <c r="E17" s="3" t="s">
        <v>33</v>
      </c>
      <c r="F17" s="5">
        <v>0</v>
      </c>
      <c r="G17" s="5">
        <v>0</v>
      </c>
      <c r="H17" s="5">
        <v>0</v>
      </c>
    </row>
    <row r="18" spans="1:8" ht="32.25" customHeight="1">
      <c r="A18" s="6" t="s">
        <v>35</v>
      </c>
      <c r="B18" s="3" t="s">
        <v>18</v>
      </c>
      <c r="C18" s="3" t="s">
        <v>28</v>
      </c>
      <c r="D18" s="3" t="s">
        <v>40</v>
      </c>
      <c r="E18" s="7" t="s">
        <v>0</v>
      </c>
      <c r="F18" s="5">
        <f>F19</f>
        <v>0</v>
      </c>
      <c r="G18" s="5">
        <f t="shared" ref="G18:H19" si="5">G19</f>
        <v>0</v>
      </c>
      <c r="H18" s="5">
        <f t="shared" si="5"/>
        <v>0</v>
      </c>
    </row>
    <row r="19" spans="1:8" ht="40.5" customHeight="1">
      <c r="A19" s="6" t="s">
        <v>23</v>
      </c>
      <c r="B19" s="3" t="s">
        <v>18</v>
      </c>
      <c r="C19" s="3" t="s">
        <v>28</v>
      </c>
      <c r="D19" s="3" t="s">
        <v>40</v>
      </c>
      <c r="E19" s="3" t="s">
        <v>24</v>
      </c>
      <c r="F19" s="5">
        <f>F20</f>
        <v>0</v>
      </c>
      <c r="G19" s="5">
        <f t="shared" si="5"/>
        <v>0</v>
      </c>
      <c r="H19" s="5">
        <f t="shared" si="5"/>
        <v>0</v>
      </c>
    </row>
    <row r="20" spans="1:8" ht="32.25" customHeight="1">
      <c r="A20" s="6" t="s">
        <v>36</v>
      </c>
      <c r="B20" s="3" t="s">
        <v>18</v>
      </c>
      <c r="C20" s="3" t="s">
        <v>28</v>
      </c>
      <c r="D20" s="3" t="s">
        <v>40</v>
      </c>
      <c r="E20" s="3" t="s">
        <v>37</v>
      </c>
      <c r="F20" s="5">
        <v>0</v>
      </c>
      <c r="G20" s="5">
        <v>0</v>
      </c>
      <c r="H20" s="5">
        <v>0</v>
      </c>
    </row>
    <row r="21" spans="1:8" ht="48.95" customHeight="1">
      <c r="A21" s="6" t="s">
        <v>106</v>
      </c>
      <c r="B21" s="3" t="s">
        <v>18</v>
      </c>
      <c r="C21" s="3" t="s">
        <v>28</v>
      </c>
      <c r="D21" s="3" t="s">
        <v>41</v>
      </c>
      <c r="E21" s="7" t="s">
        <v>0</v>
      </c>
      <c r="F21" s="5">
        <f>F22</f>
        <v>0</v>
      </c>
      <c r="G21" s="5">
        <f t="shared" ref="G21:H22" si="6">G22</f>
        <v>0</v>
      </c>
      <c r="H21" s="5">
        <f t="shared" si="6"/>
        <v>0</v>
      </c>
    </row>
    <row r="22" spans="1:8" ht="48.95" customHeight="1">
      <c r="A22" s="6" t="s">
        <v>30</v>
      </c>
      <c r="B22" s="3" t="s">
        <v>18</v>
      </c>
      <c r="C22" s="3" t="s">
        <v>28</v>
      </c>
      <c r="D22" s="3" t="s">
        <v>41</v>
      </c>
      <c r="E22" s="3" t="s">
        <v>31</v>
      </c>
      <c r="F22" s="5">
        <f>F23</f>
        <v>0</v>
      </c>
      <c r="G22" s="5">
        <f t="shared" si="6"/>
        <v>0</v>
      </c>
      <c r="H22" s="5">
        <f t="shared" si="6"/>
        <v>0</v>
      </c>
    </row>
    <row r="23" spans="1:8" ht="48.95" customHeight="1">
      <c r="A23" s="6" t="s">
        <v>32</v>
      </c>
      <c r="B23" s="3" t="s">
        <v>18</v>
      </c>
      <c r="C23" s="3" t="s">
        <v>28</v>
      </c>
      <c r="D23" s="3" t="s">
        <v>41</v>
      </c>
      <c r="E23" s="3" t="s">
        <v>33</v>
      </c>
      <c r="F23" s="5">
        <v>0</v>
      </c>
      <c r="G23" s="5">
        <v>0</v>
      </c>
      <c r="H23" s="5">
        <v>0</v>
      </c>
    </row>
    <row r="24" spans="1:8" ht="48.95" customHeight="1">
      <c r="A24" s="11" t="s">
        <v>109</v>
      </c>
      <c r="B24" s="3" t="s">
        <v>18</v>
      </c>
      <c r="C24" s="3" t="s">
        <v>28</v>
      </c>
      <c r="D24" s="10" t="s">
        <v>107</v>
      </c>
      <c r="E24" s="3"/>
      <c r="F24" s="5">
        <f>F25</f>
        <v>0</v>
      </c>
      <c r="G24" s="5">
        <f t="shared" ref="G24:H25" si="7">G25</f>
        <v>0</v>
      </c>
      <c r="H24" s="5">
        <f t="shared" si="7"/>
        <v>0</v>
      </c>
    </row>
    <row r="25" spans="1:8" ht="48.95" customHeight="1">
      <c r="A25" s="6" t="s">
        <v>30</v>
      </c>
      <c r="B25" s="3" t="s">
        <v>18</v>
      </c>
      <c r="C25" s="3" t="s">
        <v>28</v>
      </c>
      <c r="D25" s="10" t="s">
        <v>107</v>
      </c>
      <c r="E25" s="3">
        <v>800</v>
      </c>
      <c r="F25" s="5">
        <f>F26</f>
        <v>0</v>
      </c>
      <c r="G25" s="5">
        <f t="shared" si="7"/>
        <v>0</v>
      </c>
      <c r="H25" s="5">
        <f t="shared" si="7"/>
        <v>0</v>
      </c>
    </row>
    <row r="26" spans="1:8" ht="48.95" customHeight="1">
      <c r="A26" s="6" t="s">
        <v>32</v>
      </c>
      <c r="B26" s="3" t="s">
        <v>18</v>
      </c>
      <c r="C26" s="3" t="s">
        <v>28</v>
      </c>
      <c r="D26" s="10" t="s">
        <v>107</v>
      </c>
      <c r="E26" s="3">
        <v>850</v>
      </c>
      <c r="F26" s="5">
        <v>0</v>
      </c>
      <c r="G26" s="5">
        <v>0</v>
      </c>
      <c r="H26" s="5">
        <v>0</v>
      </c>
    </row>
    <row r="27" spans="1:8" ht="48.95" customHeight="1">
      <c r="A27" s="6" t="s">
        <v>42</v>
      </c>
      <c r="B27" s="3" t="s">
        <v>18</v>
      </c>
      <c r="C27" s="3" t="s">
        <v>28</v>
      </c>
      <c r="D27" s="3" t="s">
        <v>43</v>
      </c>
      <c r="E27" s="7" t="s">
        <v>0</v>
      </c>
      <c r="F27" s="5">
        <f>F28</f>
        <v>0</v>
      </c>
      <c r="G27" s="5">
        <f t="shared" ref="G27:H28" si="8">G28</f>
        <v>0</v>
      </c>
      <c r="H27" s="5">
        <f t="shared" si="8"/>
        <v>0</v>
      </c>
    </row>
    <row r="28" spans="1:8" ht="37.5" customHeight="1">
      <c r="A28" s="6" t="s">
        <v>23</v>
      </c>
      <c r="B28" s="3" t="s">
        <v>18</v>
      </c>
      <c r="C28" s="3" t="s">
        <v>28</v>
      </c>
      <c r="D28" s="3" t="s">
        <v>43</v>
      </c>
      <c r="E28" s="3" t="s">
        <v>24</v>
      </c>
      <c r="F28" s="5">
        <f>F29</f>
        <v>0</v>
      </c>
      <c r="G28" s="5">
        <f t="shared" si="8"/>
        <v>0</v>
      </c>
      <c r="H28" s="5">
        <f t="shared" si="8"/>
        <v>0</v>
      </c>
    </row>
    <row r="29" spans="1:8" ht="35.25" customHeight="1">
      <c r="A29" s="6" t="s">
        <v>25</v>
      </c>
      <c r="B29" s="3" t="s">
        <v>18</v>
      </c>
      <c r="C29" s="3" t="s">
        <v>28</v>
      </c>
      <c r="D29" s="3" t="s">
        <v>43</v>
      </c>
      <c r="E29" s="3" t="s">
        <v>26</v>
      </c>
      <c r="F29" s="5">
        <v>0</v>
      </c>
      <c r="G29" s="5">
        <v>0</v>
      </c>
      <c r="H29" s="5">
        <v>0</v>
      </c>
    </row>
    <row r="30" spans="1:8" ht="45.75" customHeight="1">
      <c r="A30" s="4" t="s">
        <v>44</v>
      </c>
      <c r="B30" s="3" t="s">
        <v>45</v>
      </c>
      <c r="C30" s="3" t="s">
        <v>0</v>
      </c>
      <c r="D30" s="3" t="s">
        <v>0</v>
      </c>
      <c r="E30" s="3" t="s">
        <v>0</v>
      </c>
      <c r="F30" s="5">
        <f>F31</f>
        <v>0</v>
      </c>
      <c r="G30" s="5">
        <f t="shared" ref="G30:H33" si="9">G31</f>
        <v>0</v>
      </c>
      <c r="H30" s="5">
        <f t="shared" si="9"/>
        <v>0</v>
      </c>
    </row>
    <row r="31" spans="1:8" ht="48.95" customHeight="1">
      <c r="A31" s="4" t="s">
        <v>46</v>
      </c>
      <c r="B31" s="3" t="s">
        <v>45</v>
      </c>
      <c r="C31" s="3" t="s">
        <v>47</v>
      </c>
      <c r="D31" s="3" t="s">
        <v>0</v>
      </c>
      <c r="E31" s="3" t="s">
        <v>0</v>
      </c>
      <c r="F31" s="5">
        <f>F32</f>
        <v>0</v>
      </c>
      <c r="G31" s="5">
        <f t="shared" si="9"/>
        <v>0</v>
      </c>
      <c r="H31" s="5">
        <f t="shared" si="9"/>
        <v>0</v>
      </c>
    </row>
    <row r="32" spans="1:8" ht="48.95" customHeight="1">
      <c r="A32" s="6" t="s">
        <v>102</v>
      </c>
      <c r="B32" s="3" t="s">
        <v>45</v>
      </c>
      <c r="C32" s="3" t="s">
        <v>47</v>
      </c>
      <c r="D32" s="3" t="s">
        <v>52</v>
      </c>
      <c r="E32" s="7" t="s">
        <v>0</v>
      </c>
      <c r="F32" s="5">
        <f>F33</f>
        <v>0</v>
      </c>
      <c r="G32" s="5">
        <f t="shared" si="9"/>
        <v>0</v>
      </c>
      <c r="H32" s="5">
        <f t="shared" si="9"/>
        <v>0</v>
      </c>
    </row>
    <row r="33" spans="1:8" ht="40.5" customHeight="1">
      <c r="A33" s="6" t="s">
        <v>48</v>
      </c>
      <c r="B33" s="3" t="s">
        <v>45</v>
      </c>
      <c r="C33" s="3" t="s">
        <v>47</v>
      </c>
      <c r="D33" s="3" t="s">
        <v>52</v>
      </c>
      <c r="E33" s="3" t="s">
        <v>49</v>
      </c>
      <c r="F33" s="5">
        <f>F34</f>
        <v>0</v>
      </c>
      <c r="G33" s="5">
        <f t="shared" si="9"/>
        <v>0</v>
      </c>
      <c r="H33" s="5">
        <f t="shared" si="9"/>
        <v>0</v>
      </c>
    </row>
    <row r="34" spans="1:8" ht="60.75" customHeight="1">
      <c r="A34" s="6" t="s">
        <v>50</v>
      </c>
      <c r="B34" s="3" t="s">
        <v>45</v>
      </c>
      <c r="C34" s="3" t="s">
        <v>47</v>
      </c>
      <c r="D34" s="3" t="s">
        <v>52</v>
      </c>
      <c r="E34" s="3" t="s">
        <v>51</v>
      </c>
      <c r="F34" s="5">
        <v>0</v>
      </c>
      <c r="G34" s="5">
        <v>0</v>
      </c>
      <c r="H34" s="5">
        <v>0</v>
      </c>
    </row>
    <row r="35" spans="1:8" ht="32.25" customHeight="1">
      <c r="A35" s="4" t="s">
        <v>53</v>
      </c>
      <c r="B35" s="3" t="s">
        <v>54</v>
      </c>
      <c r="C35" s="3" t="s">
        <v>0</v>
      </c>
      <c r="D35" s="3" t="s">
        <v>0</v>
      </c>
      <c r="E35" s="3" t="s">
        <v>0</v>
      </c>
      <c r="F35" s="5">
        <f>F39+F36</f>
        <v>0</v>
      </c>
      <c r="G35" s="5">
        <f t="shared" ref="G35:H35" si="10">G39</f>
        <v>0</v>
      </c>
      <c r="H35" s="5">
        <f t="shared" si="10"/>
        <v>0</v>
      </c>
    </row>
    <row r="36" spans="1:8" ht="32.25" customHeight="1">
      <c r="A36" s="4" t="s">
        <v>115</v>
      </c>
      <c r="B36" s="3" t="s">
        <v>54</v>
      </c>
      <c r="C36" s="15" t="s">
        <v>116</v>
      </c>
      <c r="D36" s="10" t="s">
        <v>117</v>
      </c>
      <c r="E36" s="3"/>
      <c r="F36" s="5">
        <f>F37+F40</f>
        <v>0</v>
      </c>
      <c r="G36" s="5">
        <f t="shared" ref="G36:H36" si="11">G37+G40</f>
        <v>0</v>
      </c>
      <c r="H36" s="5">
        <f t="shared" si="11"/>
        <v>0</v>
      </c>
    </row>
    <row r="37" spans="1:8" ht="32.25" customHeight="1">
      <c r="A37" s="6" t="s">
        <v>30</v>
      </c>
      <c r="B37" s="3" t="s">
        <v>54</v>
      </c>
      <c r="C37" s="15" t="s">
        <v>116</v>
      </c>
      <c r="D37" s="10" t="s">
        <v>117</v>
      </c>
      <c r="E37" s="3" t="s">
        <v>31</v>
      </c>
      <c r="F37" s="5">
        <f>F38</f>
        <v>0</v>
      </c>
      <c r="G37" s="5">
        <f t="shared" ref="G37:H37" si="12">G38</f>
        <v>0</v>
      </c>
      <c r="H37" s="5">
        <f t="shared" si="12"/>
        <v>0</v>
      </c>
    </row>
    <row r="38" spans="1:8" ht="32.25" customHeight="1">
      <c r="A38" s="6" t="s">
        <v>32</v>
      </c>
      <c r="B38" s="3" t="s">
        <v>54</v>
      </c>
      <c r="C38" s="15" t="s">
        <v>116</v>
      </c>
      <c r="D38" s="10" t="s">
        <v>117</v>
      </c>
      <c r="E38" s="3" t="s">
        <v>33</v>
      </c>
      <c r="F38" s="5">
        <v>0</v>
      </c>
      <c r="G38" s="5">
        <v>0</v>
      </c>
      <c r="H38" s="5">
        <v>0</v>
      </c>
    </row>
    <row r="39" spans="1:8" ht="33.75" customHeight="1">
      <c r="A39" s="4" t="s">
        <v>55</v>
      </c>
      <c r="B39" s="3" t="s">
        <v>54</v>
      </c>
      <c r="C39" s="3" t="s">
        <v>56</v>
      </c>
      <c r="D39" s="3" t="s">
        <v>0</v>
      </c>
      <c r="E39" s="3" t="s">
        <v>0</v>
      </c>
      <c r="F39" s="5">
        <f>F40+F43+F48</f>
        <v>0</v>
      </c>
      <c r="G39" s="5">
        <f t="shared" ref="G39:H39" si="13">G40+G43</f>
        <v>0</v>
      </c>
      <c r="H39" s="5">
        <f t="shared" si="13"/>
        <v>0</v>
      </c>
    </row>
    <row r="40" spans="1:8" ht="102.75" customHeight="1">
      <c r="A40" s="6" t="s">
        <v>103</v>
      </c>
      <c r="B40" s="3" t="s">
        <v>54</v>
      </c>
      <c r="C40" s="3" t="s">
        <v>56</v>
      </c>
      <c r="D40" s="3" t="s">
        <v>60</v>
      </c>
      <c r="E40" s="7" t="s">
        <v>0</v>
      </c>
      <c r="F40" s="5">
        <f>F41</f>
        <v>0</v>
      </c>
      <c r="G40" s="5">
        <f t="shared" ref="G40:H41" si="14">G41</f>
        <v>0</v>
      </c>
      <c r="H40" s="5">
        <f t="shared" si="14"/>
        <v>0</v>
      </c>
    </row>
    <row r="41" spans="1:8" ht="63.75" customHeight="1">
      <c r="A41" s="6" t="s">
        <v>30</v>
      </c>
      <c r="B41" s="3" t="s">
        <v>54</v>
      </c>
      <c r="C41" s="3" t="s">
        <v>56</v>
      </c>
      <c r="D41" s="3" t="s">
        <v>60</v>
      </c>
      <c r="E41" s="3" t="s">
        <v>31</v>
      </c>
      <c r="F41" s="5">
        <f>F42</f>
        <v>0</v>
      </c>
      <c r="G41" s="5">
        <f t="shared" si="14"/>
        <v>0</v>
      </c>
      <c r="H41" s="5">
        <f t="shared" si="14"/>
        <v>0</v>
      </c>
    </row>
    <row r="42" spans="1:8" ht="55.5" customHeight="1">
      <c r="A42" s="6" t="s">
        <v>32</v>
      </c>
      <c r="B42" s="3" t="s">
        <v>54</v>
      </c>
      <c r="C42" s="3" t="s">
        <v>56</v>
      </c>
      <c r="D42" s="3" t="s">
        <v>60</v>
      </c>
      <c r="E42" s="3" t="s">
        <v>33</v>
      </c>
      <c r="F42" s="5">
        <v>0</v>
      </c>
      <c r="G42" s="5">
        <v>0</v>
      </c>
      <c r="H42" s="5">
        <v>0</v>
      </c>
    </row>
    <row r="43" spans="1:8" ht="79.5" customHeight="1">
      <c r="A43" s="6" t="s">
        <v>57</v>
      </c>
      <c r="B43" s="3" t="s">
        <v>54</v>
      </c>
      <c r="C43" s="3" t="s">
        <v>56</v>
      </c>
      <c r="D43" s="3" t="s">
        <v>61</v>
      </c>
      <c r="E43" s="7" t="s">
        <v>0</v>
      </c>
      <c r="F43" s="5">
        <f>F44+F46</f>
        <v>-5222.25</v>
      </c>
      <c r="G43" s="5">
        <f t="shared" ref="G43:H43" si="15">G44+G46</f>
        <v>0</v>
      </c>
      <c r="H43" s="5">
        <f t="shared" si="15"/>
        <v>0</v>
      </c>
    </row>
    <row r="44" spans="1:8" ht="32.25" customHeight="1">
      <c r="A44" s="6" t="s">
        <v>30</v>
      </c>
      <c r="B44" s="3" t="s">
        <v>54</v>
      </c>
      <c r="C44" s="3" t="s">
        <v>56</v>
      </c>
      <c r="D44" s="3" t="s">
        <v>61</v>
      </c>
      <c r="E44" s="3" t="s">
        <v>31</v>
      </c>
      <c r="F44" s="5">
        <f>F45</f>
        <v>192777.75</v>
      </c>
      <c r="G44" s="5">
        <f t="shared" ref="G44:H44" si="16">G45</f>
        <v>0</v>
      </c>
      <c r="H44" s="5">
        <f t="shared" si="16"/>
        <v>0</v>
      </c>
    </row>
    <row r="45" spans="1:8" ht="64.5" customHeight="1">
      <c r="A45" s="6" t="s">
        <v>32</v>
      </c>
      <c r="B45" s="3" t="s">
        <v>54</v>
      </c>
      <c r="C45" s="3" t="s">
        <v>56</v>
      </c>
      <c r="D45" s="3" t="s">
        <v>61</v>
      </c>
      <c r="E45" s="3" t="s">
        <v>33</v>
      </c>
      <c r="F45" s="5">
        <v>192777.75</v>
      </c>
      <c r="G45" s="5">
        <v>0</v>
      </c>
      <c r="H45" s="5">
        <v>0</v>
      </c>
    </row>
    <row r="46" spans="1:8" ht="32.25" customHeight="1">
      <c r="A46" s="6" t="s">
        <v>23</v>
      </c>
      <c r="B46" s="3" t="s">
        <v>54</v>
      </c>
      <c r="C46" s="3" t="s">
        <v>56</v>
      </c>
      <c r="D46" s="3" t="s">
        <v>61</v>
      </c>
      <c r="E46" s="3" t="s">
        <v>24</v>
      </c>
      <c r="F46" s="5">
        <f>F47</f>
        <v>-198000</v>
      </c>
      <c r="G46" s="5">
        <f t="shared" ref="G46:H46" si="17">G47</f>
        <v>0</v>
      </c>
      <c r="H46" s="5">
        <f t="shared" si="17"/>
        <v>0</v>
      </c>
    </row>
    <row r="47" spans="1:8" ht="105" customHeight="1">
      <c r="A47" s="6" t="s">
        <v>58</v>
      </c>
      <c r="B47" s="3" t="s">
        <v>54</v>
      </c>
      <c r="C47" s="3" t="s">
        <v>56</v>
      </c>
      <c r="D47" s="3" t="s">
        <v>61</v>
      </c>
      <c r="E47" s="3" t="s">
        <v>59</v>
      </c>
      <c r="F47" s="5">
        <v>-198000</v>
      </c>
      <c r="G47" s="5">
        <v>0</v>
      </c>
      <c r="H47" s="5">
        <v>0</v>
      </c>
    </row>
    <row r="48" spans="1:8" ht="42.75" customHeight="1">
      <c r="A48" s="11" t="s">
        <v>110</v>
      </c>
      <c r="B48" s="3" t="s">
        <v>54</v>
      </c>
      <c r="C48" s="3" t="s">
        <v>56</v>
      </c>
      <c r="D48" s="3" t="s">
        <v>61</v>
      </c>
      <c r="E48" s="3">
        <v>850</v>
      </c>
      <c r="F48" s="16">
        <v>5222.25</v>
      </c>
      <c r="G48" s="16">
        <v>0</v>
      </c>
      <c r="H48" s="16">
        <v>0</v>
      </c>
    </row>
    <row r="49" spans="1:8" ht="32.25" customHeight="1">
      <c r="A49" s="4" t="s">
        <v>62</v>
      </c>
      <c r="B49" s="3" t="s">
        <v>63</v>
      </c>
      <c r="C49" s="3" t="s">
        <v>0</v>
      </c>
      <c r="D49" s="3" t="s">
        <v>0</v>
      </c>
      <c r="E49" s="3" t="s">
        <v>0</v>
      </c>
      <c r="F49" s="5">
        <f>F50+F72+F93+F113+F51+F54+F57+F63</f>
        <v>2970000</v>
      </c>
      <c r="G49" s="5">
        <f t="shared" ref="G49:H49" si="18">G50+G72+G93+G113+G51+G54+G57</f>
        <v>0</v>
      </c>
      <c r="H49" s="5">
        <f t="shared" si="18"/>
        <v>0</v>
      </c>
    </row>
    <row r="50" spans="1:8" ht="37.5" customHeight="1">
      <c r="A50" s="4" t="s">
        <v>64</v>
      </c>
      <c r="B50" s="3" t="s">
        <v>63</v>
      </c>
      <c r="C50" s="3" t="s">
        <v>18</v>
      </c>
      <c r="D50" s="3" t="s">
        <v>0</v>
      </c>
      <c r="E50" s="3" t="s">
        <v>0</v>
      </c>
      <c r="F50" s="5">
        <f>F60+F69+F66</f>
        <v>0</v>
      </c>
      <c r="G50" s="5">
        <f t="shared" ref="G50:H50" si="19">G60+G69+G66</f>
        <v>0</v>
      </c>
      <c r="H50" s="5">
        <f t="shared" si="19"/>
        <v>0</v>
      </c>
    </row>
    <row r="51" spans="1:8" ht="48.95" customHeight="1">
      <c r="A51" s="11" t="s">
        <v>118</v>
      </c>
      <c r="B51" s="3" t="s">
        <v>63</v>
      </c>
      <c r="C51" s="3" t="s">
        <v>18</v>
      </c>
      <c r="D51" s="10" t="s">
        <v>121</v>
      </c>
      <c r="E51" s="17" t="s">
        <v>0</v>
      </c>
      <c r="F51" s="16">
        <f>F52</f>
        <v>0</v>
      </c>
      <c r="G51" s="16">
        <f t="shared" ref="G51:H51" si="20">G52</f>
        <v>0</v>
      </c>
      <c r="H51" s="16">
        <f t="shared" si="20"/>
        <v>0</v>
      </c>
    </row>
    <row r="52" spans="1:8" ht="48.95" customHeight="1">
      <c r="A52" s="11" t="s">
        <v>67</v>
      </c>
      <c r="B52" s="3" t="s">
        <v>63</v>
      </c>
      <c r="C52" s="3" t="s">
        <v>18</v>
      </c>
      <c r="D52" s="10" t="s">
        <v>121</v>
      </c>
      <c r="E52" s="10" t="s">
        <v>68</v>
      </c>
      <c r="F52" s="16">
        <f>F53</f>
        <v>0</v>
      </c>
      <c r="G52" s="16">
        <f>G53</f>
        <v>0</v>
      </c>
      <c r="H52" s="16">
        <f>H53</f>
        <v>0</v>
      </c>
    </row>
    <row r="53" spans="1:8" ht="48.95" customHeight="1">
      <c r="A53" s="11" t="s">
        <v>69</v>
      </c>
      <c r="B53" s="3" t="s">
        <v>63</v>
      </c>
      <c r="C53" s="3" t="s">
        <v>18</v>
      </c>
      <c r="D53" s="10" t="s">
        <v>121</v>
      </c>
      <c r="E53" s="10" t="s">
        <v>70</v>
      </c>
      <c r="F53" s="16">
        <v>0</v>
      </c>
      <c r="G53" s="16">
        <v>0</v>
      </c>
      <c r="H53" s="16">
        <v>0</v>
      </c>
    </row>
    <row r="54" spans="1:8" ht="48.95" customHeight="1">
      <c r="A54" s="11" t="s">
        <v>119</v>
      </c>
      <c r="B54" s="3" t="s">
        <v>63</v>
      </c>
      <c r="C54" s="3" t="s">
        <v>18</v>
      </c>
      <c r="D54" s="10" t="s">
        <v>122</v>
      </c>
      <c r="E54" s="17" t="s">
        <v>0</v>
      </c>
      <c r="F54" s="16">
        <f>F55</f>
        <v>2970000</v>
      </c>
      <c r="G54" s="16">
        <f t="shared" ref="G54:H54" si="21">G55</f>
        <v>0</v>
      </c>
      <c r="H54" s="16">
        <f t="shared" si="21"/>
        <v>0</v>
      </c>
    </row>
    <row r="55" spans="1:8" ht="48.95" customHeight="1">
      <c r="A55" s="11" t="s">
        <v>67</v>
      </c>
      <c r="B55" s="3" t="s">
        <v>63</v>
      </c>
      <c r="C55" s="3" t="s">
        <v>18</v>
      </c>
      <c r="D55" s="10" t="s">
        <v>122</v>
      </c>
      <c r="E55" s="10" t="s">
        <v>68</v>
      </c>
      <c r="F55" s="16">
        <f>F56</f>
        <v>2970000</v>
      </c>
      <c r="G55" s="16">
        <f>G56</f>
        <v>0</v>
      </c>
      <c r="H55" s="16">
        <f>H56</f>
        <v>0</v>
      </c>
    </row>
    <row r="56" spans="1:8" ht="48.95" customHeight="1">
      <c r="A56" s="11" t="s">
        <v>69</v>
      </c>
      <c r="B56" s="3" t="s">
        <v>63</v>
      </c>
      <c r="C56" s="3" t="s">
        <v>18</v>
      </c>
      <c r="D56" s="10" t="s">
        <v>122</v>
      </c>
      <c r="E56" s="10" t="s">
        <v>70</v>
      </c>
      <c r="F56" s="16">
        <v>2970000</v>
      </c>
      <c r="G56" s="16">
        <v>0</v>
      </c>
      <c r="H56" s="16">
        <v>0</v>
      </c>
    </row>
    <row r="57" spans="1:8" ht="48.95" customHeight="1">
      <c r="A57" s="11" t="s">
        <v>120</v>
      </c>
      <c r="B57" s="3" t="s">
        <v>63</v>
      </c>
      <c r="C57" s="3" t="s">
        <v>18</v>
      </c>
      <c r="D57" s="10" t="s">
        <v>123</v>
      </c>
      <c r="E57" s="17" t="s">
        <v>0</v>
      </c>
      <c r="F57" s="16">
        <f>F58</f>
        <v>30000</v>
      </c>
      <c r="G57" s="16">
        <f t="shared" ref="G57:H57" si="22">G58</f>
        <v>0</v>
      </c>
      <c r="H57" s="16">
        <f t="shared" si="22"/>
        <v>0</v>
      </c>
    </row>
    <row r="58" spans="1:8" ht="48.95" customHeight="1">
      <c r="A58" s="11" t="s">
        <v>67</v>
      </c>
      <c r="B58" s="3" t="s">
        <v>63</v>
      </c>
      <c r="C58" s="3" t="s">
        <v>18</v>
      </c>
      <c r="D58" s="10" t="s">
        <v>123</v>
      </c>
      <c r="E58" s="10" t="s">
        <v>68</v>
      </c>
      <c r="F58" s="16">
        <f>F59</f>
        <v>30000</v>
      </c>
      <c r="G58" s="16">
        <f>G59</f>
        <v>0</v>
      </c>
      <c r="H58" s="16">
        <f>H59</f>
        <v>0</v>
      </c>
    </row>
    <row r="59" spans="1:8" ht="48.95" customHeight="1">
      <c r="A59" s="11" t="s">
        <v>69</v>
      </c>
      <c r="B59" s="3" t="s">
        <v>63</v>
      </c>
      <c r="C59" s="3" t="s">
        <v>18</v>
      </c>
      <c r="D59" s="10" t="s">
        <v>123</v>
      </c>
      <c r="E59" s="10" t="s">
        <v>70</v>
      </c>
      <c r="F59" s="16">
        <v>30000</v>
      </c>
      <c r="G59" s="16">
        <v>0</v>
      </c>
      <c r="H59" s="16">
        <v>0</v>
      </c>
    </row>
    <row r="60" spans="1:8" ht="48.95" customHeight="1">
      <c r="A60" s="6" t="s">
        <v>65</v>
      </c>
      <c r="B60" s="3" t="s">
        <v>63</v>
      </c>
      <c r="C60" s="3" t="s">
        <v>18</v>
      </c>
      <c r="D60" s="3" t="s">
        <v>71</v>
      </c>
      <c r="E60" s="7" t="s">
        <v>0</v>
      </c>
      <c r="F60" s="5">
        <f>F61</f>
        <v>0</v>
      </c>
      <c r="G60" s="5">
        <f t="shared" ref="G60:H61" si="23">G61</f>
        <v>0</v>
      </c>
      <c r="H60" s="5">
        <f t="shared" si="23"/>
        <v>0</v>
      </c>
    </row>
    <row r="61" spans="1:8" ht="57" customHeight="1">
      <c r="A61" s="6" t="s">
        <v>30</v>
      </c>
      <c r="B61" s="3" t="s">
        <v>63</v>
      </c>
      <c r="C61" s="3" t="s">
        <v>18</v>
      </c>
      <c r="D61" s="3" t="s">
        <v>71</v>
      </c>
      <c r="E61" s="3" t="s">
        <v>31</v>
      </c>
      <c r="F61" s="5">
        <f>F62</f>
        <v>0</v>
      </c>
      <c r="G61" s="5">
        <f t="shared" si="23"/>
        <v>0</v>
      </c>
      <c r="H61" s="5">
        <f t="shared" si="23"/>
        <v>0</v>
      </c>
    </row>
    <row r="62" spans="1:8" ht="77.25" customHeight="1">
      <c r="A62" s="6" t="s">
        <v>32</v>
      </c>
      <c r="B62" s="3" t="s">
        <v>63</v>
      </c>
      <c r="C62" s="3" t="s">
        <v>18</v>
      </c>
      <c r="D62" s="3" t="s">
        <v>71</v>
      </c>
      <c r="E62" s="3" t="s">
        <v>33</v>
      </c>
      <c r="F62" s="5">
        <v>0</v>
      </c>
      <c r="G62" s="5">
        <v>0</v>
      </c>
      <c r="H62" s="5">
        <v>0</v>
      </c>
    </row>
    <row r="63" spans="1:8" ht="60.75" customHeight="1">
      <c r="A63" s="11" t="s">
        <v>124</v>
      </c>
      <c r="B63" s="10" t="s">
        <v>63</v>
      </c>
      <c r="C63" s="10" t="s">
        <v>18</v>
      </c>
      <c r="D63" s="10" t="s">
        <v>125</v>
      </c>
      <c r="E63" s="17" t="s">
        <v>0</v>
      </c>
      <c r="F63" s="16">
        <f>F64</f>
        <v>0</v>
      </c>
      <c r="G63" s="16">
        <f t="shared" ref="G63:H64" si="24">G64</f>
        <v>0</v>
      </c>
      <c r="H63" s="16">
        <f t="shared" si="24"/>
        <v>0</v>
      </c>
    </row>
    <row r="64" spans="1:8" ht="80.25" customHeight="1">
      <c r="A64" s="11" t="s">
        <v>30</v>
      </c>
      <c r="B64" s="10" t="s">
        <v>63</v>
      </c>
      <c r="C64" s="10" t="s">
        <v>18</v>
      </c>
      <c r="D64" s="10" t="s">
        <v>125</v>
      </c>
      <c r="E64" s="10" t="s">
        <v>31</v>
      </c>
      <c r="F64" s="16">
        <f>F65</f>
        <v>0</v>
      </c>
      <c r="G64" s="16">
        <f t="shared" si="24"/>
        <v>0</v>
      </c>
      <c r="H64" s="16">
        <f t="shared" si="24"/>
        <v>0</v>
      </c>
    </row>
    <row r="65" spans="1:8" ht="76.5" customHeight="1">
      <c r="A65" s="11" t="s">
        <v>32</v>
      </c>
      <c r="B65" s="10" t="s">
        <v>63</v>
      </c>
      <c r="C65" s="10" t="s">
        <v>18</v>
      </c>
      <c r="D65" s="10" t="s">
        <v>125</v>
      </c>
      <c r="E65" s="10" t="s">
        <v>33</v>
      </c>
      <c r="F65" s="16">
        <v>0</v>
      </c>
      <c r="G65" s="16">
        <v>0</v>
      </c>
      <c r="H65" s="16">
        <v>0</v>
      </c>
    </row>
    <row r="66" spans="1:8" ht="48.95" customHeight="1">
      <c r="A66" s="6" t="s">
        <v>66</v>
      </c>
      <c r="B66" s="3" t="s">
        <v>63</v>
      </c>
      <c r="C66" s="3" t="s">
        <v>18</v>
      </c>
      <c r="D66" s="3" t="s">
        <v>108</v>
      </c>
      <c r="E66" s="7" t="s">
        <v>0</v>
      </c>
      <c r="F66" s="5">
        <f>F67</f>
        <v>0</v>
      </c>
      <c r="G66" s="5">
        <f t="shared" ref="G66:H67" si="25">G67</f>
        <v>0</v>
      </c>
      <c r="H66" s="5">
        <f t="shared" si="25"/>
        <v>0</v>
      </c>
    </row>
    <row r="67" spans="1:8" ht="48.95" customHeight="1">
      <c r="A67" s="6" t="s">
        <v>67</v>
      </c>
      <c r="B67" s="3" t="s">
        <v>63</v>
      </c>
      <c r="C67" s="3" t="s">
        <v>18</v>
      </c>
      <c r="D67" s="3" t="s">
        <v>108</v>
      </c>
      <c r="E67" s="3" t="s">
        <v>68</v>
      </c>
      <c r="F67" s="5">
        <f>F68</f>
        <v>0</v>
      </c>
      <c r="G67" s="5">
        <f t="shared" si="25"/>
        <v>0</v>
      </c>
      <c r="H67" s="5">
        <f t="shared" si="25"/>
        <v>0</v>
      </c>
    </row>
    <row r="68" spans="1:8" ht="46.5" customHeight="1">
      <c r="A68" s="6" t="s">
        <v>69</v>
      </c>
      <c r="B68" s="3" t="s">
        <v>63</v>
      </c>
      <c r="C68" s="3" t="s">
        <v>18</v>
      </c>
      <c r="D68" s="3" t="s">
        <v>108</v>
      </c>
      <c r="E68" s="3" t="s">
        <v>70</v>
      </c>
      <c r="F68" s="5">
        <v>0</v>
      </c>
      <c r="G68" s="5">
        <v>0</v>
      </c>
      <c r="H68" s="5">
        <v>0</v>
      </c>
    </row>
    <row r="69" spans="1:8" ht="48.95" customHeight="1">
      <c r="A69" s="6" t="s">
        <v>66</v>
      </c>
      <c r="B69" s="3" t="s">
        <v>63</v>
      </c>
      <c r="C69" s="3" t="s">
        <v>18</v>
      </c>
      <c r="D69" s="3" t="s">
        <v>72</v>
      </c>
      <c r="E69" s="7" t="s">
        <v>0</v>
      </c>
      <c r="F69" s="5">
        <f>F70</f>
        <v>0</v>
      </c>
      <c r="G69" s="5">
        <f t="shared" ref="G69:H70" si="26">G70</f>
        <v>0</v>
      </c>
      <c r="H69" s="5">
        <f t="shared" si="26"/>
        <v>0</v>
      </c>
    </row>
    <row r="70" spans="1:8" ht="61.5" customHeight="1">
      <c r="A70" s="6" t="s">
        <v>67</v>
      </c>
      <c r="B70" s="3" t="s">
        <v>63</v>
      </c>
      <c r="C70" s="3" t="s">
        <v>18</v>
      </c>
      <c r="D70" s="3" t="s">
        <v>72</v>
      </c>
      <c r="E70" s="3" t="s">
        <v>68</v>
      </c>
      <c r="F70" s="5">
        <f>F71</f>
        <v>0</v>
      </c>
      <c r="G70" s="5">
        <f t="shared" si="26"/>
        <v>0</v>
      </c>
      <c r="H70" s="5">
        <f t="shared" si="26"/>
        <v>0</v>
      </c>
    </row>
    <row r="71" spans="1:8" ht="48.75" customHeight="1">
      <c r="A71" s="6" t="s">
        <v>69</v>
      </c>
      <c r="B71" s="3" t="s">
        <v>63</v>
      </c>
      <c r="C71" s="3" t="s">
        <v>18</v>
      </c>
      <c r="D71" s="3" t="s">
        <v>72</v>
      </c>
      <c r="E71" s="3" t="s">
        <v>70</v>
      </c>
      <c r="F71" s="5">
        <v>0</v>
      </c>
      <c r="G71" s="5">
        <v>0</v>
      </c>
      <c r="H71" s="5">
        <v>0</v>
      </c>
    </row>
    <row r="72" spans="1:8" ht="45.75" customHeight="1">
      <c r="A72" s="4" t="s">
        <v>73</v>
      </c>
      <c r="B72" s="3" t="s">
        <v>63</v>
      </c>
      <c r="C72" s="3" t="s">
        <v>45</v>
      </c>
      <c r="D72" s="3" t="s">
        <v>0</v>
      </c>
      <c r="E72" s="3" t="s">
        <v>0</v>
      </c>
      <c r="F72" s="5">
        <f>F76+F79+F85+F73+F81</f>
        <v>0</v>
      </c>
      <c r="G72" s="5">
        <f t="shared" ref="G72:H72" si="27">G76+G79+G85</f>
        <v>0</v>
      </c>
      <c r="H72" s="5">
        <f t="shared" si="27"/>
        <v>0</v>
      </c>
    </row>
    <row r="73" spans="1:8" ht="80.099999999999994" customHeight="1">
      <c r="A73" s="11" t="s">
        <v>126</v>
      </c>
      <c r="B73" s="10" t="s">
        <v>63</v>
      </c>
      <c r="C73" s="10" t="s">
        <v>45</v>
      </c>
      <c r="D73" s="10" t="s">
        <v>127</v>
      </c>
      <c r="E73" s="10"/>
      <c r="F73" s="16">
        <f>F74</f>
        <v>0</v>
      </c>
      <c r="G73" s="16">
        <f t="shared" ref="G73:H73" si="28">G74</f>
        <v>0</v>
      </c>
      <c r="H73" s="16">
        <f t="shared" si="28"/>
        <v>0</v>
      </c>
    </row>
    <row r="74" spans="1:8" ht="57.75" customHeight="1">
      <c r="A74" s="11" t="s">
        <v>67</v>
      </c>
      <c r="B74" s="10" t="s">
        <v>63</v>
      </c>
      <c r="C74" s="10" t="s">
        <v>45</v>
      </c>
      <c r="D74" s="10" t="s">
        <v>127</v>
      </c>
      <c r="E74" s="10" t="s">
        <v>68</v>
      </c>
      <c r="F74" s="16">
        <f>F75</f>
        <v>0</v>
      </c>
      <c r="G74" s="16">
        <f>G75</f>
        <v>0</v>
      </c>
      <c r="H74" s="16">
        <f>H75</f>
        <v>0</v>
      </c>
    </row>
    <row r="75" spans="1:8" ht="39.75" customHeight="1">
      <c r="A75" s="11" t="s">
        <v>69</v>
      </c>
      <c r="B75" s="10" t="s">
        <v>63</v>
      </c>
      <c r="C75" s="10" t="s">
        <v>45</v>
      </c>
      <c r="D75" s="10" t="s">
        <v>127</v>
      </c>
      <c r="E75" s="10" t="s">
        <v>70</v>
      </c>
      <c r="F75" s="16">
        <v>0</v>
      </c>
      <c r="G75" s="16">
        <v>0</v>
      </c>
      <c r="H75" s="16">
        <v>0</v>
      </c>
    </row>
    <row r="76" spans="1:8" ht="37.5" customHeight="1">
      <c r="A76" s="6" t="s">
        <v>74</v>
      </c>
      <c r="B76" s="3" t="s">
        <v>63</v>
      </c>
      <c r="C76" s="3" t="s">
        <v>45</v>
      </c>
      <c r="D76" s="3" t="s">
        <v>77</v>
      </c>
      <c r="E76" s="7" t="s">
        <v>0</v>
      </c>
      <c r="F76" s="5">
        <f>F77</f>
        <v>0</v>
      </c>
      <c r="G76" s="5">
        <f t="shared" ref="G76:H77" si="29">G77</f>
        <v>0</v>
      </c>
      <c r="H76" s="5">
        <f t="shared" si="29"/>
        <v>0</v>
      </c>
    </row>
    <row r="77" spans="1:8" ht="59.25" customHeight="1">
      <c r="A77" s="6" t="s">
        <v>30</v>
      </c>
      <c r="B77" s="3" t="s">
        <v>63</v>
      </c>
      <c r="C77" s="3" t="s">
        <v>45</v>
      </c>
      <c r="D77" s="3" t="s">
        <v>77</v>
      </c>
      <c r="E77" s="3" t="s">
        <v>31</v>
      </c>
      <c r="F77" s="5">
        <f>F78</f>
        <v>0</v>
      </c>
      <c r="G77" s="5">
        <f t="shared" si="29"/>
        <v>0</v>
      </c>
      <c r="H77" s="5">
        <f t="shared" si="29"/>
        <v>0</v>
      </c>
    </row>
    <row r="78" spans="1:8" ht="51.75" customHeight="1">
      <c r="A78" s="6" t="s">
        <v>32</v>
      </c>
      <c r="B78" s="3" t="s">
        <v>63</v>
      </c>
      <c r="C78" s="3" t="s">
        <v>45</v>
      </c>
      <c r="D78" s="3" t="s">
        <v>77</v>
      </c>
      <c r="E78" s="3" t="s">
        <v>33</v>
      </c>
      <c r="F78" s="5">
        <v>0</v>
      </c>
      <c r="G78" s="5">
        <v>0</v>
      </c>
      <c r="H78" s="5">
        <v>0</v>
      </c>
    </row>
    <row r="79" spans="1:8" ht="45.75" customHeight="1">
      <c r="A79" s="6" t="s">
        <v>75</v>
      </c>
      <c r="B79" s="3" t="s">
        <v>63</v>
      </c>
      <c r="C79" s="3" t="s">
        <v>45</v>
      </c>
      <c r="D79" s="3" t="s">
        <v>78</v>
      </c>
      <c r="E79" s="7" t="s">
        <v>0</v>
      </c>
      <c r="F79" s="5">
        <f>F80</f>
        <v>0</v>
      </c>
      <c r="G79" s="5">
        <f t="shared" ref="G79:H79" si="30">G80</f>
        <v>0</v>
      </c>
      <c r="H79" s="5">
        <f t="shared" si="30"/>
        <v>0</v>
      </c>
    </row>
    <row r="80" spans="1:8" ht="71.25" customHeight="1">
      <c r="A80" s="6" t="s">
        <v>67</v>
      </c>
      <c r="B80" s="3" t="s">
        <v>63</v>
      </c>
      <c r="C80" s="3" t="s">
        <v>45</v>
      </c>
      <c r="D80" s="3" t="s">
        <v>78</v>
      </c>
      <c r="E80" s="3" t="s">
        <v>68</v>
      </c>
      <c r="F80" s="5">
        <f>F84</f>
        <v>0</v>
      </c>
      <c r="G80" s="5">
        <f>G84</f>
        <v>0</v>
      </c>
      <c r="H80" s="5">
        <f>H84</f>
        <v>0</v>
      </c>
    </row>
    <row r="81" spans="1:8" ht="65.25" customHeight="1">
      <c r="A81" s="11" t="s">
        <v>111</v>
      </c>
      <c r="B81" s="10" t="s">
        <v>63</v>
      </c>
      <c r="C81" s="10" t="s">
        <v>45</v>
      </c>
      <c r="D81" s="10" t="s">
        <v>128</v>
      </c>
      <c r="E81" s="10"/>
      <c r="F81" s="16">
        <f>F82</f>
        <v>0</v>
      </c>
      <c r="G81" s="16">
        <f t="shared" ref="G81:H82" si="31">G82</f>
        <v>0</v>
      </c>
      <c r="H81" s="16">
        <f t="shared" si="31"/>
        <v>0</v>
      </c>
    </row>
    <row r="82" spans="1:8" ht="54.75" customHeight="1">
      <c r="A82" s="11" t="s">
        <v>67</v>
      </c>
      <c r="B82" s="10" t="s">
        <v>63</v>
      </c>
      <c r="C82" s="10" t="s">
        <v>45</v>
      </c>
      <c r="D82" s="10" t="s">
        <v>128</v>
      </c>
      <c r="E82" s="10">
        <v>400</v>
      </c>
      <c r="F82" s="16">
        <f>F83</f>
        <v>0</v>
      </c>
      <c r="G82" s="16">
        <f t="shared" si="31"/>
        <v>0</v>
      </c>
      <c r="H82" s="16">
        <f t="shared" si="31"/>
        <v>0</v>
      </c>
    </row>
    <row r="83" spans="1:8" ht="43.5" customHeight="1">
      <c r="A83" s="11" t="s">
        <v>69</v>
      </c>
      <c r="B83" s="10" t="s">
        <v>63</v>
      </c>
      <c r="C83" s="10" t="s">
        <v>45</v>
      </c>
      <c r="D83" s="10" t="s">
        <v>128</v>
      </c>
      <c r="E83" s="10">
        <v>410</v>
      </c>
      <c r="F83" s="16">
        <v>0</v>
      </c>
      <c r="G83" s="16">
        <v>0</v>
      </c>
      <c r="H83" s="16">
        <v>0</v>
      </c>
    </row>
    <row r="84" spans="1:8" ht="48.95" customHeight="1">
      <c r="A84" s="6" t="s">
        <v>69</v>
      </c>
      <c r="B84" s="3" t="s">
        <v>63</v>
      </c>
      <c r="C84" s="3" t="s">
        <v>45</v>
      </c>
      <c r="D84" s="3" t="s">
        <v>78</v>
      </c>
      <c r="E84" s="3" t="s">
        <v>70</v>
      </c>
      <c r="F84" s="5">
        <v>0</v>
      </c>
      <c r="G84" s="5">
        <v>0</v>
      </c>
      <c r="H84" s="5">
        <v>0</v>
      </c>
    </row>
    <row r="85" spans="1:8" ht="32.25" customHeight="1">
      <c r="A85" s="6" t="s">
        <v>76</v>
      </c>
      <c r="B85" s="3" t="s">
        <v>63</v>
      </c>
      <c r="C85" s="3" t="s">
        <v>45</v>
      </c>
      <c r="D85" s="3" t="s">
        <v>79</v>
      </c>
      <c r="E85" s="7" t="s">
        <v>0</v>
      </c>
      <c r="F85" s="5">
        <f>F86+F88+F90</f>
        <v>0</v>
      </c>
      <c r="G85" s="5">
        <f t="shared" ref="G85:H85" si="32">G86+G88+G90</f>
        <v>0</v>
      </c>
      <c r="H85" s="5">
        <f t="shared" si="32"/>
        <v>0</v>
      </c>
    </row>
    <row r="86" spans="1:8" ht="48.95" customHeight="1">
      <c r="A86" s="6" t="s">
        <v>30</v>
      </c>
      <c r="B86" s="3" t="s">
        <v>63</v>
      </c>
      <c r="C86" s="3" t="s">
        <v>45</v>
      </c>
      <c r="D86" s="3" t="s">
        <v>79</v>
      </c>
      <c r="E86" s="3" t="s">
        <v>31</v>
      </c>
      <c r="F86" s="5">
        <f>F87</f>
        <v>0</v>
      </c>
      <c r="G86" s="5">
        <f t="shared" ref="G86:H86" si="33">G87</f>
        <v>0</v>
      </c>
      <c r="H86" s="5">
        <f t="shared" si="33"/>
        <v>0</v>
      </c>
    </row>
    <row r="87" spans="1:8" ht="36.75" customHeight="1">
      <c r="A87" s="6" t="s">
        <v>32</v>
      </c>
      <c r="B87" s="3" t="s">
        <v>63</v>
      </c>
      <c r="C87" s="3" t="s">
        <v>45</v>
      </c>
      <c r="D87" s="3" t="s">
        <v>79</v>
      </c>
      <c r="E87" s="3" t="s">
        <v>33</v>
      </c>
      <c r="F87" s="5">
        <v>0</v>
      </c>
      <c r="G87" s="5">
        <v>0</v>
      </c>
      <c r="H87" s="5">
        <v>0</v>
      </c>
    </row>
    <row r="88" spans="1:8" ht="48.95" customHeight="1">
      <c r="A88" s="6" t="s">
        <v>67</v>
      </c>
      <c r="B88" s="3" t="s">
        <v>63</v>
      </c>
      <c r="C88" s="3" t="s">
        <v>45</v>
      </c>
      <c r="D88" s="3" t="s">
        <v>79</v>
      </c>
      <c r="E88" s="3">
        <v>400</v>
      </c>
      <c r="F88" s="5">
        <f>F89</f>
        <v>0</v>
      </c>
      <c r="G88" s="5">
        <f t="shared" ref="G88:H88" si="34">G89</f>
        <v>0</v>
      </c>
      <c r="H88" s="5">
        <f t="shared" si="34"/>
        <v>0</v>
      </c>
    </row>
    <row r="89" spans="1:8" ht="38.25" customHeight="1">
      <c r="A89" s="6" t="s">
        <v>69</v>
      </c>
      <c r="B89" s="3" t="s">
        <v>63</v>
      </c>
      <c r="C89" s="3" t="s">
        <v>45</v>
      </c>
      <c r="D89" s="3" t="s">
        <v>79</v>
      </c>
      <c r="E89" s="3">
        <v>410</v>
      </c>
      <c r="F89" s="5">
        <v>0</v>
      </c>
      <c r="G89" s="5">
        <v>0</v>
      </c>
      <c r="H89" s="5">
        <v>0</v>
      </c>
    </row>
    <row r="90" spans="1:8" ht="42.75" customHeight="1">
      <c r="A90" s="6" t="s">
        <v>23</v>
      </c>
      <c r="B90" s="3" t="s">
        <v>63</v>
      </c>
      <c r="C90" s="3" t="s">
        <v>45</v>
      </c>
      <c r="D90" s="3" t="s">
        <v>79</v>
      </c>
      <c r="E90" s="3">
        <v>800</v>
      </c>
      <c r="F90" s="5">
        <f>F92+F91</f>
        <v>0</v>
      </c>
      <c r="G90" s="5">
        <f t="shared" ref="G90:H90" si="35">G92+G91</f>
        <v>0</v>
      </c>
      <c r="H90" s="5">
        <f t="shared" si="35"/>
        <v>0</v>
      </c>
    </row>
    <row r="91" spans="1:8" ht="64.5" customHeight="1">
      <c r="A91" s="6" t="s">
        <v>58</v>
      </c>
      <c r="B91" s="3" t="s">
        <v>63</v>
      </c>
      <c r="C91" s="3" t="s">
        <v>45</v>
      </c>
      <c r="D91" s="3" t="s">
        <v>79</v>
      </c>
      <c r="E91" s="3">
        <v>810</v>
      </c>
      <c r="F91" s="5">
        <v>0</v>
      </c>
      <c r="G91" s="5">
        <v>0</v>
      </c>
      <c r="H91" s="5">
        <v>0</v>
      </c>
    </row>
    <row r="92" spans="1:8" ht="48.95" customHeight="1">
      <c r="A92" s="6" t="s">
        <v>110</v>
      </c>
      <c r="B92" s="3" t="s">
        <v>63</v>
      </c>
      <c r="C92" s="3" t="s">
        <v>45</v>
      </c>
      <c r="D92" s="3" t="s">
        <v>79</v>
      </c>
      <c r="E92" s="3">
        <v>850</v>
      </c>
      <c r="F92" s="5">
        <v>0</v>
      </c>
      <c r="G92" s="5">
        <v>0</v>
      </c>
      <c r="H92" s="5">
        <v>0</v>
      </c>
    </row>
    <row r="93" spans="1:8" ht="15" customHeight="1">
      <c r="A93" s="4" t="s">
        <v>80</v>
      </c>
      <c r="B93" s="3" t="s">
        <v>63</v>
      </c>
      <c r="C93" s="3" t="s">
        <v>47</v>
      </c>
      <c r="D93" s="3" t="s">
        <v>0</v>
      </c>
      <c r="E93" s="3" t="s">
        <v>0</v>
      </c>
      <c r="F93" s="5">
        <f>F94+F100+F103+F108+F97</f>
        <v>-30000</v>
      </c>
      <c r="G93" s="5">
        <f t="shared" ref="G93:H93" si="36">G94+G100+G103+G108</f>
        <v>0</v>
      </c>
      <c r="H93" s="5">
        <f t="shared" si="36"/>
        <v>0</v>
      </c>
    </row>
    <row r="94" spans="1:8" ht="48.95" customHeight="1">
      <c r="A94" s="6" t="s">
        <v>104</v>
      </c>
      <c r="B94" s="3" t="s">
        <v>63</v>
      </c>
      <c r="C94" s="3" t="s">
        <v>47</v>
      </c>
      <c r="D94" s="3" t="s">
        <v>84</v>
      </c>
      <c r="E94" s="7" t="s">
        <v>0</v>
      </c>
      <c r="F94" s="5">
        <f>F95</f>
        <v>223227.54</v>
      </c>
      <c r="G94" s="5">
        <f t="shared" ref="G94:H95" si="37">G95</f>
        <v>0</v>
      </c>
      <c r="H94" s="5">
        <f t="shared" si="37"/>
        <v>0</v>
      </c>
    </row>
    <row r="95" spans="1:8" ht="48.95" customHeight="1">
      <c r="A95" s="6" t="s">
        <v>30</v>
      </c>
      <c r="B95" s="3" t="s">
        <v>63</v>
      </c>
      <c r="C95" s="3" t="s">
        <v>47</v>
      </c>
      <c r="D95" s="3" t="s">
        <v>84</v>
      </c>
      <c r="E95" s="3" t="s">
        <v>31</v>
      </c>
      <c r="F95" s="5">
        <f>F96</f>
        <v>223227.54</v>
      </c>
      <c r="G95" s="5">
        <f t="shared" si="37"/>
        <v>0</v>
      </c>
      <c r="H95" s="5">
        <f t="shared" si="37"/>
        <v>0</v>
      </c>
    </row>
    <row r="96" spans="1:8" ht="50.25" customHeight="1">
      <c r="A96" s="6" t="s">
        <v>32</v>
      </c>
      <c r="B96" s="3" t="s">
        <v>63</v>
      </c>
      <c r="C96" s="3" t="s">
        <v>47</v>
      </c>
      <c r="D96" s="3" t="s">
        <v>84</v>
      </c>
      <c r="E96" s="3" t="s">
        <v>33</v>
      </c>
      <c r="F96" s="5">
        <v>223227.54</v>
      </c>
      <c r="G96" s="5">
        <v>0</v>
      </c>
      <c r="H96" s="5">
        <v>0</v>
      </c>
    </row>
    <row r="97" spans="1:8" ht="50.25" customHeight="1">
      <c r="A97" s="11" t="s">
        <v>129</v>
      </c>
      <c r="B97" s="10" t="s">
        <v>63</v>
      </c>
      <c r="C97" s="10" t="s">
        <v>47</v>
      </c>
      <c r="D97" s="10" t="s">
        <v>130</v>
      </c>
      <c r="E97" s="17" t="s">
        <v>0</v>
      </c>
      <c r="F97" s="16">
        <f>F98</f>
        <v>0</v>
      </c>
      <c r="G97" s="16">
        <f t="shared" ref="G97:H98" si="38">G98</f>
        <v>0</v>
      </c>
      <c r="H97" s="16">
        <f t="shared" si="38"/>
        <v>0</v>
      </c>
    </row>
    <row r="98" spans="1:8" ht="50.25" customHeight="1">
      <c r="A98" s="11" t="s">
        <v>30</v>
      </c>
      <c r="B98" s="10" t="s">
        <v>63</v>
      </c>
      <c r="C98" s="10" t="s">
        <v>47</v>
      </c>
      <c r="D98" s="10" t="s">
        <v>130</v>
      </c>
      <c r="E98" s="10" t="s">
        <v>31</v>
      </c>
      <c r="F98" s="16">
        <f>F99</f>
        <v>0</v>
      </c>
      <c r="G98" s="16">
        <f t="shared" si="38"/>
        <v>0</v>
      </c>
      <c r="H98" s="16">
        <f t="shared" si="38"/>
        <v>0</v>
      </c>
    </row>
    <row r="99" spans="1:8" ht="50.25" customHeight="1">
      <c r="A99" s="11" t="s">
        <v>32</v>
      </c>
      <c r="B99" s="10" t="s">
        <v>63</v>
      </c>
      <c r="C99" s="10" t="s">
        <v>47</v>
      </c>
      <c r="D99" s="10" t="s">
        <v>130</v>
      </c>
      <c r="E99" s="10" t="s">
        <v>33</v>
      </c>
      <c r="F99" s="16">
        <v>0</v>
      </c>
      <c r="G99" s="16">
        <v>0</v>
      </c>
      <c r="H99" s="16">
        <v>0</v>
      </c>
    </row>
    <row r="100" spans="1:8" ht="64.5" customHeight="1">
      <c r="A100" s="6" t="s">
        <v>81</v>
      </c>
      <c r="B100" s="3" t="s">
        <v>63</v>
      </c>
      <c r="C100" s="3" t="s">
        <v>47</v>
      </c>
      <c r="D100" s="3" t="s">
        <v>85</v>
      </c>
      <c r="E100" s="7" t="s">
        <v>0</v>
      </c>
      <c r="F100" s="5">
        <f>F101</f>
        <v>0</v>
      </c>
      <c r="G100" s="5">
        <f t="shared" ref="G100:H101" si="39">G101</f>
        <v>0</v>
      </c>
      <c r="H100" s="5">
        <f t="shared" si="39"/>
        <v>0</v>
      </c>
    </row>
    <row r="101" spans="1:8" ht="48.95" customHeight="1">
      <c r="A101" s="6" t="s">
        <v>30</v>
      </c>
      <c r="B101" s="3" t="s">
        <v>63</v>
      </c>
      <c r="C101" s="3" t="s">
        <v>47</v>
      </c>
      <c r="D101" s="3" t="s">
        <v>85</v>
      </c>
      <c r="E101" s="3" t="s">
        <v>31</v>
      </c>
      <c r="F101" s="5">
        <v>0</v>
      </c>
      <c r="G101" s="5">
        <f t="shared" si="39"/>
        <v>0</v>
      </c>
      <c r="H101" s="5">
        <f t="shared" si="39"/>
        <v>0</v>
      </c>
    </row>
    <row r="102" spans="1:8" ht="48.75" hidden="1" customHeight="1">
      <c r="A102" s="6" t="s">
        <v>32</v>
      </c>
      <c r="B102" s="3" t="s">
        <v>63</v>
      </c>
      <c r="C102" s="3" t="s">
        <v>47</v>
      </c>
      <c r="D102" s="3" t="s">
        <v>85</v>
      </c>
      <c r="E102" s="3" t="s">
        <v>33</v>
      </c>
      <c r="F102" s="5">
        <v>0</v>
      </c>
      <c r="G102" s="5">
        <v>0</v>
      </c>
      <c r="H102" s="5">
        <v>0</v>
      </c>
    </row>
    <row r="103" spans="1:8" ht="111" hidden="1" customHeight="1">
      <c r="A103" s="6" t="s">
        <v>82</v>
      </c>
      <c r="B103" s="3" t="s">
        <v>63</v>
      </c>
      <c r="C103" s="3" t="s">
        <v>47</v>
      </c>
      <c r="D103" s="3" t="s">
        <v>86</v>
      </c>
      <c r="E103" s="7" t="s">
        <v>0</v>
      </c>
      <c r="F103" s="5">
        <f>F104+F106</f>
        <v>0</v>
      </c>
      <c r="G103" s="5">
        <f t="shared" ref="G103:H103" si="40">G104+G106</f>
        <v>0</v>
      </c>
      <c r="H103" s="5">
        <f t="shared" si="40"/>
        <v>0</v>
      </c>
    </row>
    <row r="104" spans="1:8" ht="48.75" hidden="1" customHeight="1">
      <c r="A104" s="6" t="s">
        <v>30</v>
      </c>
      <c r="B104" s="3" t="s">
        <v>63</v>
      </c>
      <c r="C104" s="3" t="s">
        <v>47</v>
      </c>
      <c r="D104" s="3" t="s">
        <v>86</v>
      </c>
      <c r="E104" s="3" t="s">
        <v>31</v>
      </c>
      <c r="F104" s="5">
        <f>F105</f>
        <v>0</v>
      </c>
      <c r="G104" s="5">
        <f t="shared" ref="G104:H104" si="41">G105</f>
        <v>0</v>
      </c>
      <c r="H104" s="5">
        <f t="shared" si="41"/>
        <v>0</v>
      </c>
    </row>
    <row r="105" spans="1:8" ht="27.75" hidden="1" customHeight="1">
      <c r="A105" s="6" t="s">
        <v>32</v>
      </c>
      <c r="B105" s="3" t="s">
        <v>63</v>
      </c>
      <c r="C105" s="3" t="s">
        <v>47</v>
      </c>
      <c r="D105" s="3" t="s">
        <v>86</v>
      </c>
      <c r="E105" s="3" t="s">
        <v>33</v>
      </c>
      <c r="F105" s="5">
        <v>0</v>
      </c>
      <c r="G105" s="5">
        <v>0</v>
      </c>
      <c r="H105" s="5">
        <v>0</v>
      </c>
    </row>
    <row r="106" spans="1:8" ht="48.95" customHeight="1">
      <c r="A106" s="6" t="s">
        <v>23</v>
      </c>
      <c r="B106" s="3" t="s">
        <v>63</v>
      </c>
      <c r="C106" s="3" t="s">
        <v>47</v>
      </c>
      <c r="D106" s="3" t="s">
        <v>86</v>
      </c>
      <c r="E106" s="3" t="s">
        <v>24</v>
      </c>
      <c r="F106" s="5">
        <f>F107</f>
        <v>0</v>
      </c>
      <c r="G106" s="5">
        <f t="shared" ref="G106:H106" si="42">G107</f>
        <v>0</v>
      </c>
      <c r="H106" s="5">
        <f t="shared" si="42"/>
        <v>0</v>
      </c>
    </row>
    <row r="107" spans="1:8" ht="64.5" customHeight="1">
      <c r="A107" s="6" t="s">
        <v>58</v>
      </c>
      <c r="B107" s="3" t="s">
        <v>63</v>
      </c>
      <c r="C107" s="3" t="s">
        <v>47</v>
      </c>
      <c r="D107" s="3" t="s">
        <v>86</v>
      </c>
      <c r="E107" s="3" t="s">
        <v>59</v>
      </c>
      <c r="F107" s="5">
        <v>0</v>
      </c>
      <c r="G107" s="5">
        <v>0</v>
      </c>
      <c r="H107" s="5">
        <v>0</v>
      </c>
    </row>
    <row r="108" spans="1:8" ht="48.95" customHeight="1">
      <c r="A108" s="6" t="s">
        <v>83</v>
      </c>
      <c r="B108" s="3" t="s">
        <v>63</v>
      </c>
      <c r="C108" s="3" t="s">
        <v>47</v>
      </c>
      <c r="D108" s="3" t="s">
        <v>87</v>
      </c>
      <c r="E108" s="7" t="s">
        <v>0</v>
      </c>
      <c r="F108" s="5">
        <f>F109+F111</f>
        <v>-253227.54</v>
      </c>
      <c r="G108" s="5">
        <f t="shared" ref="G108:H108" si="43">G109+G111</f>
        <v>0</v>
      </c>
      <c r="H108" s="5">
        <f t="shared" si="43"/>
        <v>0</v>
      </c>
    </row>
    <row r="109" spans="1:8" ht="33" customHeight="1">
      <c r="A109" s="6" t="s">
        <v>30</v>
      </c>
      <c r="B109" s="3" t="s">
        <v>63</v>
      </c>
      <c r="C109" s="3" t="s">
        <v>47</v>
      </c>
      <c r="D109" s="3" t="s">
        <v>87</v>
      </c>
      <c r="E109" s="3" t="s">
        <v>31</v>
      </c>
      <c r="F109" s="5">
        <f>F110</f>
        <v>-253227.54</v>
      </c>
      <c r="G109" s="5">
        <f t="shared" ref="G109:H109" si="44">G110</f>
        <v>0</v>
      </c>
      <c r="H109" s="5">
        <f t="shared" si="44"/>
        <v>0</v>
      </c>
    </row>
    <row r="110" spans="1:8" ht="86.25" customHeight="1">
      <c r="A110" s="6" t="s">
        <v>32</v>
      </c>
      <c r="B110" s="3" t="s">
        <v>63</v>
      </c>
      <c r="C110" s="3" t="s">
        <v>47</v>
      </c>
      <c r="D110" s="3" t="s">
        <v>87</v>
      </c>
      <c r="E110" s="3" t="s">
        <v>33</v>
      </c>
      <c r="F110" s="5">
        <v>-253227.54</v>
      </c>
      <c r="G110" s="5">
        <v>0</v>
      </c>
      <c r="H110" s="5">
        <v>0</v>
      </c>
    </row>
    <row r="111" spans="1:8" ht="40.5" customHeight="1">
      <c r="A111" s="6" t="s">
        <v>23</v>
      </c>
      <c r="B111" s="3" t="s">
        <v>63</v>
      </c>
      <c r="C111" s="3" t="s">
        <v>47</v>
      </c>
      <c r="D111" s="3" t="s">
        <v>87</v>
      </c>
      <c r="E111" s="3" t="s">
        <v>24</v>
      </c>
      <c r="F111" s="5">
        <f>F112</f>
        <v>0</v>
      </c>
      <c r="G111" s="5">
        <f t="shared" ref="G111:H111" si="45">G112</f>
        <v>0</v>
      </c>
      <c r="H111" s="5">
        <f t="shared" si="45"/>
        <v>0</v>
      </c>
    </row>
    <row r="112" spans="1:8" ht="37.5" customHeight="1">
      <c r="A112" s="6" t="s">
        <v>58</v>
      </c>
      <c r="B112" s="3" t="s">
        <v>63</v>
      </c>
      <c r="C112" s="3" t="s">
        <v>47</v>
      </c>
      <c r="D112" s="3" t="s">
        <v>87</v>
      </c>
      <c r="E112" s="3" t="s">
        <v>59</v>
      </c>
      <c r="F112" s="5">
        <v>0</v>
      </c>
      <c r="G112" s="5">
        <v>0</v>
      </c>
      <c r="H112" s="5">
        <v>0</v>
      </c>
    </row>
    <row r="113" spans="1:8" ht="32.25" customHeight="1">
      <c r="A113" s="4" t="s">
        <v>88</v>
      </c>
      <c r="B113" s="3" t="s">
        <v>63</v>
      </c>
      <c r="C113" s="3" t="s">
        <v>63</v>
      </c>
      <c r="D113" s="3" t="s">
        <v>0</v>
      </c>
      <c r="E113" s="3" t="s">
        <v>0</v>
      </c>
      <c r="F113" s="5">
        <f>F114</f>
        <v>0</v>
      </c>
      <c r="G113" s="5">
        <f t="shared" ref="G113:H115" si="46">G114</f>
        <v>0</v>
      </c>
      <c r="H113" s="5">
        <f t="shared" si="46"/>
        <v>0</v>
      </c>
    </row>
    <row r="114" spans="1:8" ht="110.25" customHeight="1">
      <c r="A114" s="6" t="s">
        <v>105</v>
      </c>
      <c r="B114" s="3" t="s">
        <v>63</v>
      </c>
      <c r="C114" s="3" t="s">
        <v>63</v>
      </c>
      <c r="D114" s="3" t="s">
        <v>89</v>
      </c>
      <c r="E114" s="7" t="s">
        <v>0</v>
      </c>
      <c r="F114" s="5">
        <f>F115</f>
        <v>0</v>
      </c>
      <c r="G114" s="5">
        <f t="shared" si="46"/>
        <v>0</v>
      </c>
      <c r="H114" s="5">
        <f t="shared" si="46"/>
        <v>0</v>
      </c>
    </row>
    <row r="115" spans="1:8" ht="42.75" customHeight="1">
      <c r="A115" s="6" t="s">
        <v>67</v>
      </c>
      <c r="B115" s="3" t="s">
        <v>63</v>
      </c>
      <c r="C115" s="3" t="s">
        <v>63</v>
      </c>
      <c r="D115" s="3" t="s">
        <v>89</v>
      </c>
      <c r="E115" s="3" t="s">
        <v>68</v>
      </c>
      <c r="F115" s="5">
        <f>F116</f>
        <v>0</v>
      </c>
      <c r="G115" s="5">
        <f t="shared" si="46"/>
        <v>0</v>
      </c>
      <c r="H115" s="5">
        <f t="shared" si="46"/>
        <v>0</v>
      </c>
    </row>
    <row r="116" spans="1:8" ht="39.75" customHeight="1">
      <c r="A116" s="6" t="s">
        <v>69</v>
      </c>
      <c r="B116" s="3" t="s">
        <v>63</v>
      </c>
      <c r="C116" s="3" t="s">
        <v>63</v>
      </c>
      <c r="D116" s="3" t="s">
        <v>89</v>
      </c>
      <c r="E116" s="3" t="s">
        <v>70</v>
      </c>
      <c r="F116" s="5">
        <v>0</v>
      </c>
      <c r="G116" s="5">
        <v>0</v>
      </c>
      <c r="H116" s="5">
        <v>0</v>
      </c>
    </row>
    <row r="117" spans="1:8" ht="49.5" customHeight="1">
      <c r="A117" s="4" t="s">
        <v>90</v>
      </c>
      <c r="B117" s="3" t="s">
        <v>91</v>
      </c>
      <c r="C117" s="3" t="s">
        <v>0</v>
      </c>
      <c r="D117" s="3" t="s">
        <v>0</v>
      </c>
      <c r="E117" s="3" t="s">
        <v>0</v>
      </c>
      <c r="F117" s="5">
        <f>F118</f>
        <v>0</v>
      </c>
      <c r="G117" s="5">
        <f t="shared" ref="G117:H117" si="47">G118</f>
        <v>0</v>
      </c>
      <c r="H117" s="5">
        <f t="shared" si="47"/>
        <v>0</v>
      </c>
    </row>
    <row r="118" spans="1:8" ht="38.25" customHeight="1">
      <c r="A118" s="4" t="s">
        <v>92</v>
      </c>
      <c r="B118" s="3" t="s">
        <v>91</v>
      </c>
      <c r="C118" s="3" t="s">
        <v>18</v>
      </c>
      <c r="D118" s="3" t="s">
        <v>0</v>
      </c>
      <c r="E118" s="3" t="s">
        <v>0</v>
      </c>
      <c r="F118" s="5">
        <f>F122+F125+F130+F133+F119</f>
        <v>0</v>
      </c>
      <c r="G118" s="5">
        <f t="shared" ref="G118:H118" si="48">G122+G125+G130+G133+G119</f>
        <v>0</v>
      </c>
      <c r="H118" s="5">
        <f t="shared" si="48"/>
        <v>0</v>
      </c>
    </row>
    <row r="119" spans="1:8" ht="48.95" customHeight="1">
      <c r="A119" s="6" t="s">
        <v>111</v>
      </c>
      <c r="B119" s="3" t="s">
        <v>91</v>
      </c>
      <c r="C119" s="3" t="s">
        <v>18</v>
      </c>
      <c r="D119" s="3">
        <v>141281680</v>
      </c>
      <c r="E119" s="3"/>
      <c r="F119" s="5">
        <f>F120</f>
        <v>0</v>
      </c>
      <c r="G119" s="5">
        <f t="shared" ref="G119:H120" si="49">G120</f>
        <v>0</v>
      </c>
      <c r="H119" s="5">
        <f t="shared" si="49"/>
        <v>0</v>
      </c>
    </row>
    <row r="120" spans="1:8" ht="15" customHeight="1">
      <c r="A120" s="6" t="s">
        <v>67</v>
      </c>
      <c r="B120" s="3" t="s">
        <v>91</v>
      </c>
      <c r="C120" s="3" t="s">
        <v>18</v>
      </c>
      <c r="D120" s="3">
        <v>141281680</v>
      </c>
      <c r="E120" s="3">
        <v>400</v>
      </c>
      <c r="F120" s="5">
        <f>F121</f>
        <v>0</v>
      </c>
      <c r="G120" s="5">
        <f t="shared" si="49"/>
        <v>0</v>
      </c>
      <c r="H120" s="5">
        <f t="shared" si="49"/>
        <v>0</v>
      </c>
    </row>
    <row r="121" spans="1:8" ht="15" customHeight="1">
      <c r="A121" s="6" t="s">
        <v>69</v>
      </c>
      <c r="B121" s="3" t="s">
        <v>91</v>
      </c>
      <c r="C121" s="3" t="s">
        <v>18</v>
      </c>
      <c r="D121" s="3">
        <v>141281680</v>
      </c>
      <c r="E121" s="3">
        <v>410</v>
      </c>
      <c r="F121" s="5">
        <v>0</v>
      </c>
      <c r="G121" s="5">
        <v>0</v>
      </c>
      <c r="H121" s="5">
        <v>0</v>
      </c>
    </row>
    <row r="122" spans="1:8" ht="44.25" customHeight="1">
      <c r="A122" s="6" t="s">
        <v>93</v>
      </c>
      <c r="B122" s="3" t="s">
        <v>91</v>
      </c>
      <c r="C122" s="3" t="s">
        <v>18</v>
      </c>
      <c r="D122" s="3" t="s">
        <v>97</v>
      </c>
      <c r="E122" s="7" t="s">
        <v>0</v>
      </c>
      <c r="F122" s="5">
        <f>F123</f>
        <v>0</v>
      </c>
      <c r="G122" s="5">
        <f t="shared" ref="G122:H123" si="50">G123</f>
        <v>0</v>
      </c>
      <c r="H122" s="5">
        <f t="shared" si="50"/>
        <v>0</v>
      </c>
    </row>
    <row r="123" spans="1:8" ht="15" customHeight="1">
      <c r="A123" s="6" t="s">
        <v>30</v>
      </c>
      <c r="B123" s="3" t="s">
        <v>91</v>
      </c>
      <c r="C123" s="3" t="s">
        <v>18</v>
      </c>
      <c r="D123" s="3" t="s">
        <v>97</v>
      </c>
      <c r="E123" s="3" t="s">
        <v>31</v>
      </c>
      <c r="F123" s="5">
        <f>F124</f>
        <v>0</v>
      </c>
      <c r="G123" s="5">
        <f t="shared" si="50"/>
        <v>0</v>
      </c>
      <c r="H123" s="5">
        <f t="shared" si="50"/>
        <v>0</v>
      </c>
    </row>
    <row r="124" spans="1:8" ht="48.95" customHeight="1">
      <c r="A124" s="6" t="s">
        <v>32</v>
      </c>
      <c r="B124" s="3" t="s">
        <v>91</v>
      </c>
      <c r="C124" s="3" t="s">
        <v>18</v>
      </c>
      <c r="D124" s="3" t="s">
        <v>97</v>
      </c>
      <c r="E124" s="3" t="s">
        <v>33</v>
      </c>
      <c r="F124" s="5">
        <v>0</v>
      </c>
      <c r="G124" s="5">
        <v>0</v>
      </c>
      <c r="H124" s="5">
        <v>0</v>
      </c>
    </row>
    <row r="125" spans="1:8" ht="48.95" customHeight="1">
      <c r="A125" s="6" t="s">
        <v>94</v>
      </c>
      <c r="B125" s="3" t="s">
        <v>91</v>
      </c>
      <c r="C125" s="3" t="s">
        <v>18</v>
      </c>
      <c r="D125" s="3" t="s">
        <v>98</v>
      </c>
      <c r="E125" s="7" t="s">
        <v>0</v>
      </c>
      <c r="F125" s="5">
        <f>F126+F128</f>
        <v>0</v>
      </c>
      <c r="G125" s="5">
        <f t="shared" ref="G125:H125" si="51">G126+G128</f>
        <v>0</v>
      </c>
      <c r="H125" s="5">
        <f t="shared" si="51"/>
        <v>0</v>
      </c>
    </row>
    <row r="126" spans="1:8" ht="64.5" customHeight="1">
      <c r="A126" s="6" t="s">
        <v>30</v>
      </c>
      <c r="B126" s="3" t="s">
        <v>91</v>
      </c>
      <c r="C126" s="3" t="s">
        <v>18</v>
      </c>
      <c r="D126" s="3" t="s">
        <v>98</v>
      </c>
      <c r="E126" s="3" t="s">
        <v>31</v>
      </c>
      <c r="F126" s="5">
        <f>F127</f>
        <v>0</v>
      </c>
      <c r="G126" s="5">
        <f t="shared" ref="G126:H126" si="52">G127</f>
        <v>0</v>
      </c>
      <c r="H126" s="5">
        <f t="shared" si="52"/>
        <v>0</v>
      </c>
    </row>
    <row r="127" spans="1:8" ht="48.95" customHeight="1">
      <c r="A127" s="6" t="s">
        <v>32</v>
      </c>
      <c r="B127" s="3" t="s">
        <v>91</v>
      </c>
      <c r="C127" s="3" t="s">
        <v>18</v>
      </c>
      <c r="D127" s="3" t="s">
        <v>98</v>
      </c>
      <c r="E127" s="3" t="s">
        <v>33</v>
      </c>
      <c r="F127" s="5">
        <v>0</v>
      </c>
      <c r="G127" s="5">
        <v>0</v>
      </c>
      <c r="H127" s="5">
        <v>0</v>
      </c>
    </row>
    <row r="128" spans="1:8" ht="24" customHeight="1">
      <c r="A128" s="6" t="s">
        <v>23</v>
      </c>
      <c r="B128" s="3" t="s">
        <v>91</v>
      </c>
      <c r="C128" s="3" t="s">
        <v>18</v>
      </c>
      <c r="D128" s="3" t="s">
        <v>98</v>
      </c>
      <c r="E128" s="3">
        <v>800</v>
      </c>
      <c r="F128" s="5">
        <f>F129</f>
        <v>0</v>
      </c>
      <c r="G128" s="5">
        <f t="shared" ref="G128:H128" si="53">G129</f>
        <v>0</v>
      </c>
      <c r="H128" s="5">
        <f t="shared" si="53"/>
        <v>0</v>
      </c>
    </row>
    <row r="129" spans="1:8" ht="95.25" customHeight="1">
      <c r="A129" s="6" t="s">
        <v>112</v>
      </c>
      <c r="B129" s="3" t="s">
        <v>91</v>
      </c>
      <c r="C129" s="3" t="s">
        <v>18</v>
      </c>
      <c r="D129" s="3" t="s">
        <v>98</v>
      </c>
      <c r="E129" s="3">
        <v>830</v>
      </c>
      <c r="F129" s="5">
        <v>0</v>
      </c>
      <c r="G129" s="5">
        <v>0</v>
      </c>
      <c r="H129" s="5">
        <v>0</v>
      </c>
    </row>
    <row r="130" spans="1:8" ht="48.95" customHeight="1">
      <c r="A130" s="6" t="s">
        <v>95</v>
      </c>
      <c r="B130" s="3" t="s">
        <v>91</v>
      </c>
      <c r="C130" s="3" t="s">
        <v>18</v>
      </c>
      <c r="D130" s="3" t="s">
        <v>99</v>
      </c>
      <c r="E130" s="7" t="s">
        <v>0</v>
      </c>
      <c r="F130" s="5">
        <f>F131</f>
        <v>0</v>
      </c>
      <c r="G130" s="5">
        <f t="shared" ref="G130:H131" si="54">G131</f>
        <v>0</v>
      </c>
      <c r="H130" s="5">
        <f t="shared" si="54"/>
        <v>0</v>
      </c>
    </row>
    <row r="131" spans="1:8" ht="15" customHeight="1">
      <c r="A131" s="6" t="s">
        <v>48</v>
      </c>
      <c r="B131" s="3" t="s">
        <v>91</v>
      </c>
      <c r="C131" s="3" t="s">
        <v>18</v>
      </c>
      <c r="D131" s="3" t="s">
        <v>99</v>
      </c>
      <c r="E131" s="3" t="s">
        <v>49</v>
      </c>
      <c r="F131" s="5">
        <f>F132</f>
        <v>0</v>
      </c>
      <c r="G131" s="5">
        <f t="shared" si="54"/>
        <v>0</v>
      </c>
      <c r="H131" s="5">
        <f t="shared" si="54"/>
        <v>0</v>
      </c>
    </row>
    <row r="132" spans="1:8" ht="32.25" customHeight="1">
      <c r="A132" s="6" t="s">
        <v>50</v>
      </c>
      <c r="B132" s="3" t="s">
        <v>91</v>
      </c>
      <c r="C132" s="3" t="s">
        <v>18</v>
      </c>
      <c r="D132" s="3" t="s">
        <v>99</v>
      </c>
      <c r="E132" s="3" t="s">
        <v>51</v>
      </c>
      <c r="F132" s="5">
        <v>0</v>
      </c>
      <c r="G132" s="5">
        <v>0</v>
      </c>
      <c r="H132" s="5">
        <v>0</v>
      </c>
    </row>
    <row r="133" spans="1:8" ht="48.95" customHeight="1">
      <c r="A133" s="6" t="s">
        <v>96</v>
      </c>
      <c r="B133" s="3" t="s">
        <v>91</v>
      </c>
      <c r="C133" s="3" t="s">
        <v>18</v>
      </c>
      <c r="D133" s="3" t="s">
        <v>100</v>
      </c>
      <c r="E133" s="7" t="s">
        <v>0</v>
      </c>
      <c r="F133" s="5">
        <f>F134</f>
        <v>0</v>
      </c>
      <c r="G133" s="5">
        <f t="shared" ref="G133:H134" si="55">G134</f>
        <v>0</v>
      </c>
      <c r="H133" s="5">
        <f t="shared" si="55"/>
        <v>0</v>
      </c>
    </row>
    <row r="134" spans="1:8" ht="15" customHeight="1">
      <c r="A134" s="6" t="s">
        <v>48</v>
      </c>
      <c r="B134" s="3" t="s">
        <v>91</v>
      </c>
      <c r="C134" s="3" t="s">
        <v>18</v>
      </c>
      <c r="D134" s="3" t="s">
        <v>100</v>
      </c>
      <c r="E134" s="3" t="s">
        <v>49</v>
      </c>
      <c r="F134" s="5">
        <f>F135</f>
        <v>0</v>
      </c>
      <c r="G134" s="5">
        <f t="shared" si="55"/>
        <v>0</v>
      </c>
      <c r="H134" s="5">
        <f t="shared" si="55"/>
        <v>0</v>
      </c>
    </row>
    <row r="135" spans="1:8" ht="32.25" customHeight="1">
      <c r="A135" s="13" t="s">
        <v>50</v>
      </c>
      <c r="B135" s="14" t="s">
        <v>91</v>
      </c>
      <c r="C135" s="14" t="s">
        <v>18</v>
      </c>
      <c r="D135" s="14" t="s">
        <v>100</v>
      </c>
      <c r="E135" s="14" t="s">
        <v>51</v>
      </c>
      <c r="F135" s="5">
        <v>0</v>
      </c>
      <c r="G135" s="5">
        <v>0</v>
      </c>
      <c r="H135" s="5">
        <v>0</v>
      </c>
    </row>
    <row r="136" spans="1:8" ht="48.95" customHeight="1">
      <c r="A136" s="18" t="s">
        <v>113</v>
      </c>
      <c r="B136" s="19"/>
      <c r="C136" s="19"/>
      <c r="D136" s="19"/>
      <c r="E136" s="20"/>
      <c r="F136" s="12">
        <f>F6+F30+F35+F49+F117</f>
        <v>2970000</v>
      </c>
      <c r="G136" s="8">
        <f>G6+G30+G35+G49+G117</f>
        <v>0</v>
      </c>
      <c r="H136" s="8">
        <f>H6+H30+H35+H49+H117</f>
        <v>0</v>
      </c>
    </row>
    <row r="137" spans="1:8" ht="48.95" customHeight="1"/>
    <row r="138" spans="1:8" ht="48.95" customHeight="1"/>
    <row r="139" spans="1:8" ht="15" customHeight="1"/>
    <row r="140" spans="1:8" ht="15" customHeight="1"/>
    <row r="141" spans="1:8" ht="80.099999999999994" customHeight="1"/>
    <row r="142" spans="1:8" ht="15" customHeight="1"/>
    <row r="143" spans="1:8" ht="32.25" customHeight="1"/>
    <row r="144" spans="1:8" ht="48.95" customHeight="1"/>
    <row r="145" ht="48.95" customHeight="1"/>
    <row r="146" ht="32.25" customHeight="1"/>
    <row r="147" ht="48.95" customHeight="1"/>
    <row r="148" ht="48.95" customHeight="1"/>
    <row r="149" ht="15" customHeight="1"/>
    <row r="150" ht="80.099999999999994" customHeight="1"/>
    <row r="151" ht="15" customHeight="1"/>
    <row r="152" ht="48.95" customHeight="1"/>
    <row r="153" ht="48.95" customHeight="1"/>
    <row r="154" ht="15" customHeight="1"/>
    <row r="155" ht="80.099999999999994" customHeight="1"/>
    <row r="156" ht="32.25" customHeight="1"/>
    <row r="157" ht="48.95" customHeight="1"/>
    <row r="158" ht="48.95" customHeight="1"/>
    <row r="159" ht="15" customHeight="1"/>
    <row r="160" ht="48.95" customHeight="1"/>
    <row r="161" ht="48.95" customHeight="1"/>
    <row r="162" ht="32.25" customHeight="1"/>
    <row r="163" ht="48.95" customHeight="1"/>
    <row r="164" ht="48.95" customHeight="1"/>
    <row r="165" ht="32.25" customHeight="1"/>
    <row r="166" ht="48.95" customHeight="1"/>
    <row r="167" ht="48.95" customHeight="1"/>
    <row r="168" ht="32.25" customHeight="1"/>
    <row r="169" ht="48.95" customHeight="1"/>
    <row r="170" ht="48.95" customHeight="1"/>
    <row r="171" ht="15" customHeight="1"/>
    <row r="172" ht="80.099999999999994" customHeight="1"/>
    <row r="173" ht="15" customHeight="1"/>
    <row r="174" ht="48.95" customHeight="1"/>
    <row r="175" ht="48.95" customHeight="1"/>
    <row r="176" ht="15" customHeight="1"/>
    <row r="177" ht="80.099999999999994" customHeight="1"/>
    <row r="178" ht="32.25" customHeight="1"/>
    <row r="179" ht="48.95" customHeight="1"/>
    <row r="180" ht="48.95" customHeight="1"/>
    <row r="181" ht="15" customHeight="1"/>
    <row r="182" ht="48.95" customHeight="1"/>
    <row r="183" ht="48.95" customHeight="1"/>
    <row r="184" ht="32.25" customHeight="1"/>
    <row r="185" ht="15" customHeight="1"/>
    <row r="186" ht="48.95" customHeight="1"/>
    <row r="187" ht="15" customHeight="1"/>
    <row r="188" ht="15" customHeight="1"/>
    <row r="189" ht="48.95" customHeight="1"/>
    <row r="190" ht="15" customHeight="1"/>
    <row r="191" ht="48.95" customHeight="1"/>
    <row r="192" ht="48.95" customHeight="1"/>
    <row r="193" ht="48.95" customHeight="1"/>
    <row r="194" ht="15" customHeight="1"/>
    <row r="195" ht="15" customHeight="1"/>
    <row r="196" ht="15" customHeight="1"/>
    <row r="197" ht="48.95" customHeight="1"/>
    <row r="198" ht="48.95" customHeight="1"/>
    <row r="199" ht="32.25" customHeight="1"/>
    <row r="200" ht="48.95" customHeight="1"/>
    <row r="201" ht="48.95" customHeight="1"/>
    <row r="202" ht="127.9" customHeight="1"/>
    <row r="203" ht="15" customHeight="1"/>
    <row r="204" ht="15" customHeight="1"/>
    <row r="205" ht="159.94999999999999" customHeight="1"/>
    <row r="206" ht="15" customHeight="1"/>
    <row r="207" ht="15" customHeight="1"/>
    <row r="208" ht="15" customHeight="1"/>
    <row r="209" ht="48.95" customHeight="1"/>
    <row r="210" ht="48.95" customHeight="1"/>
    <row r="211" ht="32.25" customHeight="1"/>
    <row r="212" ht="48.95" customHeight="1"/>
    <row r="213" ht="48.95" customHeight="1"/>
    <row r="214" ht="127.9" customHeight="1"/>
    <row r="215" ht="15" customHeight="1"/>
    <row r="216" ht="15" customHeight="1"/>
    <row r="217" ht="159.94999999999999" customHeight="1"/>
    <row r="218" ht="15" customHeight="1"/>
    <row r="219" ht="15" customHeight="1"/>
    <row r="220" ht="15" customHeight="1"/>
  </sheetData>
  <mergeCells count="4">
    <mergeCell ref="A136:E136"/>
    <mergeCell ref="A2:H2"/>
    <mergeCell ref="A3:H3"/>
    <mergeCell ref="G1:I1"/>
  </mergeCells>
  <pageMargins left="0.39370078740157483" right="0.39370078740157483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2023-08-29T07:50:29Z</dcterms:modified>
</cp:coreProperties>
</file>