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1" sheetId="1" r:id="rId1"/>
  </sheets>
  <calcPr calcId="145621"/>
</workbook>
</file>

<file path=xl/calcChain.xml><?xml version="1.0" encoding="utf-8"?>
<calcChain xmlns="http://schemas.openxmlformats.org/spreadsheetml/2006/main">
  <c r="I83" i="1"/>
  <c r="J83"/>
  <c r="H83"/>
  <c r="I55"/>
  <c r="J55"/>
  <c r="I7"/>
  <c r="J7"/>
  <c r="I54"/>
  <c r="J54"/>
  <c r="H54"/>
  <c r="H7"/>
  <c r="I81"/>
  <c r="J81"/>
  <c r="H81"/>
  <c r="I77"/>
  <c r="J77"/>
  <c r="I78"/>
  <c r="J78"/>
  <c r="H78"/>
  <c r="H77" s="1"/>
  <c r="I74"/>
  <c r="J74"/>
  <c r="I75"/>
  <c r="J75"/>
  <c r="H74"/>
  <c r="H75"/>
  <c r="I69"/>
  <c r="J69"/>
  <c r="H69"/>
  <c r="J72"/>
  <c r="I72"/>
  <c r="H72"/>
  <c r="J70"/>
  <c r="I70"/>
  <c r="H70"/>
  <c r="I66"/>
  <c r="J66"/>
  <c r="I67"/>
  <c r="J67"/>
  <c r="H66"/>
  <c r="H67"/>
  <c r="I63"/>
  <c r="J63"/>
  <c r="I64"/>
  <c r="J64"/>
  <c r="H63"/>
  <c r="H64"/>
  <c r="I60"/>
  <c r="J60"/>
  <c r="I61"/>
  <c r="J61"/>
  <c r="H60"/>
  <c r="H61"/>
  <c r="I57"/>
  <c r="J57"/>
  <c r="I58"/>
  <c r="J58"/>
  <c r="H57"/>
  <c r="H58"/>
  <c r="H55"/>
  <c r="I51"/>
  <c r="J51"/>
  <c r="I52"/>
  <c r="J52"/>
  <c r="H51"/>
  <c r="H52"/>
  <c r="I48"/>
  <c r="J48"/>
  <c r="I49"/>
  <c r="J49"/>
  <c r="H48"/>
  <c r="H49"/>
  <c r="I46"/>
  <c r="I45" s="1"/>
  <c r="J46"/>
  <c r="J45" s="1"/>
  <c r="H46"/>
  <c r="H45" s="1"/>
  <c r="I43"/>
  <c r="I42" s="1"/>
  <c r="J43"/>
  <c r="J42" s="1"/>
  <c r="H43"/>
  <c r="H42" s="1"/>
  <c r="I40"/>
  <c r="J40"/>
  <c r="H40"/>
  <c r="I38"/>
  <c r="J38"/>
  <c r="H38"/>
  <c r="I33"/>
  <c r="J33"/>
  <c r="I35"/>
  <c r="J35"/>
  <c r="J32" s="1"/>
  <c r="H35"/>
  <c r="H33"/>
  <c r="J29"/>
  <c r="I30"/>
  <c r="I29" s="1"/>
  <c r="J30"/>
  <c r="H30"/>
  <c r="H29" s="1"/>
  <c r="I27"/>
  <c r="I26" s="1"/>
  <c r="J27"/>
  <c r="J26" s="1"/>
  <c r="H27"/>
  <c r="H26" s="1"/>
  <c r="I24"/>
  <c r="I23" s="1"/>
  <c r="J24"/>
  <c r="J23" s="1"/>
  <c r="H24"/>
  <c r="H23" s="1"/>
  <c r="I21"/>
  <c r="I20" s="1"/>
  <c r="J21"/>
  <c r="J20" s="1"/>
  <c r="H21"/>
  <c r="H20" s="1"/>
  <c r="I18"/>
  <c r="I17" s="1"/>
  <c r="J18"/>
  <c r="J17" s="1"/>
  <c r="H18"/>
  <c r="H17" s="1"/>
  <c r="I12"/>
  <c r="I11" s="1"/>
  <c r="J12"/>
  <c r="J11" s="1"/>
  <c r="H12"/>
  <c r="H11" s="1"/>
  <c r="I15"/>
  <c r="I14" s="1"/>
  <c r="J15"/>
  <c r="J14" s="1"/>
  <c r="H15"/>
  <c r="H14" s="1"/>
  <c r="I9"/>
  <c r="I8" s="1"/>
  <c r="J9"/>
  <c r="J8" s="1"/>
  <c r="H9"/>
  <c r="H8" s="1"/>
  <c r="H37" l="1"/>
  <c r="I32"/>
  <c r="J37"/>
  <c r="I37"/>
  <c r="H32"/>
</calcChain>
</file>

<file path=xl/sharedStrings.xml><?xml version="1.0" encoding="utf-8"?>
<sst xmlns="http://schemas.openxmlformats.org/spreadsheetml/2006/main" count="564" uniqueCount="95">
  <si>
    <t/>
  </si>
  <si>
    <t>рублей</t>
  </si>
  <si>
    <t>Наименование</t>
  </si>
  <si>
    <t>МП</t>
  </si>
  <si>
    <t>ППМП</t>
  </si>
  <si>
    <t>ОМ</t>
  </si>
  <si>
    <t>ГРБС</t>
  </si>
  <si>
    <t>НР</t>
  </si>
  <si>
    <t>ВР</t>
  </si>
  <si>
    <t>2022 год</t>
  </si>
  <si>
    <t>2023 год</t>
  </si>
  <si>
    <t>2024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</si>
  <si>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</si>
  <si>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</si>
  <si>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</si>
  <si>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</si>
  <si>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</si>
  <si>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</si>
  <si>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</si>
  <si>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</si>
  <si>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</si>
  <si>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</si>
  <si>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МО Локотское городское поселение</t>
  </si>
  <si>
    <t>0</t>
  </si>
  <si>
    <t>00</t>
  </si>
  <si>
    <t>215</t>
  </si>
  <si>
    <t>Подготовка объектов ЖКХ к зиме</t>
  </si>
  <si>
    <t>S3450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</si>
  <si>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</si>
  <si>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</si>
  <si>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</si>
  <si>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</si>
  <si>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Софинансирование объектов капитальных вложений муниципальной собственности в рамках подпрограммы "Чистая вода"</t>
  </si>
  <si>
    <t>S1270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</si>
  <si>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</si>
  <si>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</si>
  <si>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</si>
  <si>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</si>
  <si>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Руководство и управление в сфере установленных функций органов местного самоуправления</t>
  </si>
  <si>
    <t>80040</t>
  </si>
  <si>
    <t>Опубликование нормативных правовых актов муниципальных образований и иной официальной информации</t>
  </si>
  <si>
    <t>80100</t>
  </si>
  <si>
    <t>Членские взносы некоммерческим организациям</t>
  </si>
  <si>
    <t>81410</t>
  </si>
  <si>
    <t>Иные бюджетные ассигнования</t>
  </si>
  <si>
    <t>800</t>
  </si>
  <si>
    <t>Уплата налогов, сборов и иных платежей</t>
  </si>
  <si>
    <t>850</t>
  </si>
  <si>
    <t>Организация и обеспечение освещения улиц</t>
  </si>
  <si>
    <t>81690</t>
  </si>
  <si>
    <t>Организация и содержание мест захоронения (кладбищ)</t>
  </si>
  <si>
    <t>81710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</si>
  <si>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</si>
  <si>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</si>
  <si>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Мероприятия по благоустройству</t>
  </si>
  <si>
    <t>81730</t>
  </si>
  <si>
    <t>Мероприятия в сфере коммунального хозяйства</t>
  </si>
  <si>
    <t>81740</t>
  </si>
  <si>
    <t>Уплата взносов на капитальный ремонт многоквартирных домов за объекты муниципальной казны и имущества, закрепленного за органами местного самоуправления</t>
  </si>
  <si>
    <t>81830</t>
  </si>
  <si>
    <t>51180</t>
  </si>
  <si>
    <t>Межбюджетные трансферты</t>
  </si>
  <si>
    <t>500</t>
  </si>
  <si>
    <t>Иные межбюджетные трансферты</t>
  </si>
  <si>
    <t>540</t>
  </si>
  <si>
    <t>Библиотеки</t>
  </si>
  <si>
    <t>80450</t>
  </si>
  <si>
    <t>Дворцы и дома культуры, клубы, выставочные залы</t>
  </si>
  <si>
    <t>80480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</si>
  <si>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по созданию условий для организации досуга и обеспечения жителей поселений услугами организаций культуры</t>
  </si>
  <si>
    <t>84260</t>
  </si>
  <si>
    <t>Реализация переданных полномочий по решениюотдельных вопросов местного значения поселений в соответствии с заключенными соглашениями по организации библиотечного обслуживания населения, комплектованию и обеспечению сохранности библиотечных фондов библиотек поселений</t>
  </si>
  <si>
    <t>84270</t>
  </si>
  <si>
    <t>Обеспечение сохранности автомобильных дорогместного значения и условий безопастности движения по ним в рамках подпрограммы "Автомобильные дороги"</t>
  </si>
  <si>
    <t>S6170</t>
  </si>
  <si>
    <t>Мероприятия по переселению граждан из аварийного жилищного фонда</t>
  </si>
  <si>
    <t>81880</t>
  </si>
  <si>
    <t>Обеспечение сохранности автомобильных дорог мстного значения и условий безопасности движения по ним</t>
  </si>
  <si>
    <t>81610</t>
  </si>
  <si>
    <t>80900</t>
  </si>
  <si>
    <t>55550</t>
  </si>
  <si>
    <t>52430</t>
  </si>
  <si>
    <t>Субсидии на формирование городской среды</t>
  </si>
  <si>
    <t>Условно утвержденные расходы</t>
  </si>
  <si>
    <t>80080</t>
  </si>
  <si>
    <t>Резервные средства</t>
  </si>
  <si>
    <t>870</t>
  </si>
  <si>
    <t>Резервные фонды местных администраций</t>
  </si>
  <si>
    <t>83030</t>
  </si>
  <si>
    <t>ИТОГО:</t>
  </si>
  <si>
    <t>Приложение №3                                               к   Решению  Локотского поселкового Совета народных депутатов от ___.12.2022 года №4-_____  «О  бюджете Локотского городского поселения  Брасовского муниципального района Брянской области   на 2023 год и плановый период 2024 и 2025 годов»</t>
  </si>
  <si>
    <t>Распределение расходов по целевым статьям (муниципальным программам и непрограммным направлениям деятельности), группам и подгруппам видов расходов бюджета Локотского городского поселения Брасовского муниципального района Брянской области на 2023 год и на плановый период 2024 и 2025 годов</t>
  </si>
  <si>
    <t>Осуществление первичного воинского учета на территориях, где отсутствуют военные комиссариаты</t>
  </si>
  <si>
    <t>Субсидии на строительство и реконструкцию (модернизацию) объектов питьевого водоснабжения в рамках регионального проекта "Чистая вода (Брянская область)"</t>
  </si>
  <si>
    <t>Оценка имущества, признание прав и регулирование отношений</t>
  </si>
</sst>
</file>

<file path=xl/styles.xml><?xml version="1.0" encoding="utf-8"?>
<styleSheet xmlns="http://schemas.openxmlformats.org/spreadsheetml/2006/main">
  <fonts count="3">
    <font>
      <sz val="10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5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2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04"/>
  <sheetViews>
    <sheetView tabSelected="1" workbookViewId="0">
      <selection activeCell="A71" sqref="A71"/>
    </sheetView>
  </sheetViews>
  <sheetFormatPr defaultRowHeight="12.75"/>
  <cols>
    <col min="1" max="1" width="37.83203125" customWidth="1"/>
    <col min="2" max="2" width="6.33203125" customWidth="1"/>
    <col min="3" max="3" width="7.1640625" customWidth="1"/>
    <col min="4" max="4" width="6.83203125" customWidth="1"/>
    <col min="5" max="5" width="7.5" customWidth="1"/>
    <col min="6" max="6" width="10" customWidth="1"/>
    <col min="7" max="7" width="7.33203125" customWidth="1"/>
    <col min="8" max="8" width="19.5" customWidth="1"/>
    <col min="9" max="9" width="19.1640625" customWidth="1"/>
    <col min="10" max="10" width="18.5" customWidth="1"/>
  </cols>
  <sheetData>
    <row r="2" spans="1:10" ht="233.25" customHeight="1">
      <c r="A2" s="1" t="s">
        <v>0</v>
      </c>
      <c r="B2" s="1" t="s">
        <v>0</v>
      </c>
      <c r="C2" s="1" t="s">
        <v>0</v>
      </c>
      <c r="D2" s="1" t="s">
        <v>0</v>
      </c>
      <c r="E2" s="2" t="s">
        <v>0</v>
      </c>
      <c r="F2" s="2" t="s">
        <v>0</v>
      </c>
      <c r="G2" s="2" t="s">
        <v>0</v>
      </c>
      <c r="H2" s="2" t="s">
        <v>0</v>
      </c>
      <c r="I2" s="11" t="s">
        <v>90</v>
      </c>
      <c r="J2" s="11"/>
    </row>
    <row r="3" spans="1:10" ht="55.5" customHeight="1">
      <c r="A3" s="12" t="s">
        <v>91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" customHeight="1">
      <c r="A4" s="13" t="s">
        <v>1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ht="28.15" customHeight="1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</row>
    <row r="6" spans="1:10" ht="20.85" customHeight="1">
      <c r="A6" s="3" t="s">
        <v>12</v>
      </c>
      <c r="B6" s="3" t="s">
        <v>13</v>
      </c>
      <c r="C6" s="3" t="s">
        <v>14</v>
      </c>
      <c r="D6" s="3" t="s">
        <v>15</v>
      </c>
      <c r="E6" s="3" t="s">
        <v>16</v>
      </c>
      <c r="F6" s="3" t="s">
        <v>17</v>
      </c>
      <c r="G6" s="3" t="s">
        <v>18</v>
      </c>
      <c r="H6" s="3" t="s">
        <v>19</v>
      </c>
      <c r="I6" s="3" t="s">
        <v>20</v>
      </c>
      <c r="J6" s="3" t="s">
        <v>21</v>
      </c>
    </row>
    <row r="7" spans="1:10" ht="32.25" customHeight="1">
      <c r="A7" s="4" t="s">
        <v>22</v>
      </c>
      <c r="B7" s="5" t="s">
        <v>0</v>
      </c>
      <c r="C7" s="5" t="s">
        <v>23</v>
      </c>
      <c r="D7" s="5" t="s">
        <v>24</v>
      </c>
      <c r="E7" s="5" t="s">
        <v>25</v>
      </c>
      <c r="F7" s="6" t="s">
        <v>0</v>
      </c>
      <c r="G7" s="6" t="s">
        <v>0</v>
      </c>
      <c r="H7" s="7">
        <f>H8+H11+H14+H17+H20+H23+H26+H29+H32+H37+H42+H45+H48+H51+H54+H57+H60+H63+H66+H69+H74+H77+H80</f>
        <v>63931271.019999996</v>
      </c>
      <c r="I7" s="7">
        <f t="shared" ref="I7:J7" si="0">I8+I11+I14+I17+I20+I23+I26+I29+I32+I37+I42+I45+I48+I51+I54+I57+I60+I63+I66+I69+I74+I77+I80</f>
        <v>59073432.559999995</v>
      </c>
      <c r="J7" s="7">
        <f t="shared" si="0"/>
        <v>65976769</v>
      </c>
    </row>
    <row r="8" spans="1:10" ht="48.95" customHeight="1">
      <c r="A8" s="8" t="s">
        <v>82</v>
      </c>
      <c r="B8" s="3" t="s">
        <v>0</v>
      </c>
      <c r="C8" s="3" t="s">
        <v>23</v>
      </c>
      <c r="D8" s="3" t="s">
        <v>24</v>
      </c>
      <c r="E8" s="3" t="s">
        <v>25</v>
      </c>
      <c r="F8" s="3" t="s">
        <v>80</v>
      </c>
      <c r="G8" s="9" t="s">
        <v>0</v>
      </c>
      <c r="H8" s="10">
        <f>H9</f>
        <v>111609.43</v>
      </c>
      <c r="I8" s="10">
        <f t="shared" ref="I8:J8" si="1">I9</f>
        <v>124010.48</v>
      </c>
      <c r="J8" s="10">
        <f t="shared" si="1"/>
        <v>0</v>
      </c>
    </row>
    <row r="9" spans="1:10" ht="65.25" customHeight="1">
      <c r="A9" s="8" t="s">
        <v>28</v>
      </c>
      <c r="B9" s="3" t="s">
        <v>0</v>
      </c>
      <c r="C9" s="3" t="s">
        <v>23</v>
      </c>
      <c r="D9" s="3" t="s">
        <v>24</v>
      </c>
      <c r="E9" s="3" t="s">
        <v>25</v>
      </c>
      <c r="F9" s="3" t="s">
        <v>80</v>
      </c>
      <c r="G9" s="3" t="s">
        <v>29</v>
      </c>
      <c r="H9" s="10">
        <f>H10</f>
        <v>111609.43</v>
      </c>
      <c r="I9" s="10">
        <f t="shared" ref="I9:J9" si="2">I10</f>
        <v>124010.48</v>
      </c>
      <c r="J9" s="10">
        <f t="shared" si="2"/>
        <v>0</v>
      </c>
    </row>
    <row r="10" spans="1:10" ht="64.5" customHeight="1">
      <c r="A10" s="8" t="s">
        <v>30</v>
      </c>
      <c r="B10" s="3" t="s">
        <v>0</v>
      </c>
      <c r="C10" s="3" t="s">
        <v>23</v>
      </c>
      <c r="D10" s="3" t="s">
        <v>24</v>
      </c>
      <c r="E10" s="3" t="s">
        <v>25</v>
      </c>
      <c r="F10" s="3" t="s">
        <v>80</v>
      </c>
      <c r="G10" s="3" t="s">
        <v>31</v>
      </c>
      <c r="H10" s="10">
        <v>111609.43</v>
      </c>
      <c r="I10" s="10">
        <v>124010.48</v>
      </c>
      <c r="J10" s="10">
        <v>0</v>
      </c>
    </row>
    <row r="11" spans="1:10" ht="112.5" customHeight="1">
      <c r="A11" s="8" t="s">
        <v>93</v>
      </c>
      <c r="B11" s="3" t="s">
        <v>0</v>
      </c>
      <c r="C11" s="3" t="s">
        <v>23</v>
      </c>
      <c r="D11" s="3" t="s">
        <v>24</v>
      </c>
      <c r="E11" s="3" t="s">
        <v>25</v>
      </c>
      <c r="F11" s="3" t="s">
        <v>81</v>
      </c>
      <c r="G11" s="9" t="s">
        <v>0</v>
      </c>
      <c r="H11" s="10">
        <f>H12</f>
        <v>116519.93</v>
      </c>
      <c r="I11" s="10">
        <f t="shared" ref="I11:J11" si="3">I12</f>
        <v>0</v>
      </c>
      <c r="J11" s="10">
        <f t="shared" si="3"/>
        <v>0</v>
      </c>
    </row>
    <row r="12" spans="1:10" ht="77.25" customHeight="1">
      <c r="A12" s="8" t="s">
        <v>34</v>
      </c>
      <c r="B12" s="3" t="s">
        <v>0</v>
      </c>
      <c r="C12" s="3" t="s">
        <v>23</v>
      </c>
      <c r="D12" s="3" t="s">
        <v>24</v>
      </c>
      <c r="E12" s="3" t="s">
        <v>25</v>
      </c>
      <c r="F12" s="3" t="s">
        <v>81</v>
      </c>
      <c r="G12" s="3" t="s">
        <v>35</v>
      </c>
      <c r="H12" s="10">
        <f>H13</f>
        <v>116519.93</v>
      </c>
      <c r="I12" s="10">
        <f t="shared" ref="I12:J12" si="4">I13</f>
        <v>0</v>
      </c>
      <c r="J12" s="10">
        <f t="shared" si="4"/>
        <v>0</v>
      </c>
    </row>
    <row r="13" spans="1:10" ht="15" customHeight="1">
      <c r="A13" s="8" t="s">
        <v>36</v>
      </c>
      <c r="B13" s="3" t="s">
        <v>0</v>
      </c>
      <c r="C13" s="3" t="s">
        <v>23</v>
      </c>
      <c r="D13" s="3" t="s">
        <v>24</v>
      </c>
      <c r="E13" s="3" t="s">
        <v>25</v>
      </c>
      <c r="F13" s="3" t="s">
        <v>81</v>
      </c>
      <c r="G13" s="3" t="s">
        <v>37</v>
      </c>
      <c r="H13" s="10">
        <v>116519.93</v>
      </c>
      <c r="I13" s="10">
        <v>0</v>
      </c>
      <c r="J13" s="10">
        <v>0</v>
      </c>
    </row>
    <row r="14" spans="1:10" ht="54.75" customHeight="1">
      <c r="A14" s="8" t="s">
        <v>26</v>
      </c>
      <c r="B14" s="3" t="s">
        <v>0</v>
      </c>
      <c r="C14" s="3" t="s">
        <v>23</v>
      </c>
      <c r="D14" s="3" t="s">
        <v>24</v>
      </c>
      <c r="E14" s="3" t="s">
        <v>25</v>
      </c>
      <c r="F14" s="3" t="s">
        <v>27</v>
      </c>
      <c r="G14" s="9" t="s">
        <v>0</v>
      </c>
      <c r="H14" s="10">
        <f>H15</f>
        <v>989473.68</v>
      </c>
      <c r="I14" s="10">
        <f t="shared" ref="I14:J14" si="5">I15</f>
        <v>0</v>
      </c>
      <c r="J14" s="10">
        <f t="shared" si="5"/>
        <v>0</v>
      </c>
    </row>
    <row r="15" spans="1:10" ht="90" customHeight="1">
      <c r="A15" s="8" t="s">
        <v>28</v>
      </c>
      <c r="B15" s="3" t="s">
        <v>0</v>
      </c>
      <c r="C15" s="3" t="s">
        <v>23</v>
      </c>
      <c r="D15" s="3" t="s">
        <v>24</v>
      </c>
      <c r="E15" s="3" t="s">
        <v>25</v>
      </c>
      <c r="F15" s="3" t="s">
        <v>27</v>
      </c>
      <c r="G15" s="3" t="s">
        <v>29</v>
      </c>
      <c r="H15" s="10">
        <f>H16</f>
        <v>989473.68</v>
      </c>
      <c r="I15" s="10">
        <f t="shared" ref="I15:J15" si="6">I16</f>
        <v>0</v>
      </c>
      <c r="J15" s="10">
        <f t="shared" si="6"/>
        <v>0</v>
      </c>
    </row>
    <row r="16" spans="1:10" ht="15" customHeight="1">
      <c r="A16" s="8" t="s">
        <v>30</v>
      </c>
      <c r="B16" s="3" t="s">
        <v>0</v>
      </c>
      <c r="C16" s="3" t="s">
        <v>23</v>
      </c>
      <c r="D16" s="3" t="s">
        <v>24</v>
      </c>
      <c r="E16" s="3" t="s">
        <v>25</v>
      </c>
      <c r="F16" s="3" t="s">
        <v>27</v>
      </c>
      <c r="G16" s="3" t="s">
        <v>31</v>
      </c>
      <c r="H16" s="10">
        <v>989473.68</v>
      </c>
      <c r="I16" s="10">
        <v>0</v>
      </c>
      <c r="J16" s="10">
        <v>0</v>
      </c>
    </row>
    <row r="17" spans="1:10" ht="91.5" customHeight="1">
      <c r="A17" s="8" t="s">
        <v>32</v>
      </c>
      <c r="B17" s="3" t="s">
        <v>0</v>
      </c>
      <c r="C17" s="3" t="s">
        <v>23</v>
      </c>
      <c r="D17" s="3" t="s">
        <v>24</v>
      </c>
      <c r="E17" s="3" t="s">
        <v>25</v>
      </c>
      <c r="F17" s="3" t="s">
        <v>33</v>
      </c>
      <c r="G17" s="9" t="s">
        <v>0</v>
      </c>
      <c r="H17" s="10">
        <f>H18</f>
        <v>0</v>
      </c>
      <c r="I17" s="10">
        <f t="shared" ref="I17:J17" si="7">I18</f>
        <v>8402180</v>
      </c>
      <c r="J17" s="10">
        <f t="shared" si="7"/>
        <v>0</v>
      </c>
    </row>
    <row r="18" spans="1:10" ht="90.75" customHeight="1">
      <c r="A18" s="8" t="s">
        <v>34</v>
      </c>
      <c r="B18" s="3" t="s">
        <v>0</v>
      </c>
      <c r="C18" s="3" t="s">
        <v>23</v>
      </c>
      <c r="D18" s="3" t="s">
        <v>24</v>
      </c>
      <c r="E18" s="3" t="s">
        <v>25</v>
      </c>
      <c r="F18" s="3" t="s">
        <v>33</v>
      </c>
      <c r="G18" s="3" t="s">
        <v>35</v>
      </c>
      <c r="H18" s="10">
        <f>H19</f>
        <v>0</v>
      </c>
      <c r="I18" s="10">
        <f t="shared" ref="I18:J18" si="8">I19</f>
        <v>8402180</v>
      </c>
      <c r="J18" s="10">
        <f t="shared" si="8"/>
        <v>0</v>
      </c>
    </row>
    <row r="19" spans="1:10" ht="64.5" customHeight="1">
      <c r="A19" s="8" t="s">
        <v>36</v>
      </c>
      <c r="B19" s="3" t="s">
        <v>0</v>
      </c>
      <c r="C19" s="3" t="s">
        <v>23</v>
      </c>
      <c r="D19" s="3" t="s">
        <v>24</v>
      </c>
      <c r="E19" s="3" t="s">
        <v>25</v>
      </c>
      <c r="F19" s="3" t="s">
        <v>33</v>
      </c>
      <c r="G19" s="3" t="s">
        <v>37</v>
      </c>
      <c r="H19" s="10">
        <v>0</v>
      </c>
      <c r="I19" s="10">
        <v>8402180</v>
      </c>
      <c r="J19" s="10">
        <v>0</v>
      </c>
    </row>
    <row r="20" spans="1:10" ht="64.5" customHeight="1">
      <c r="A20" s="8" t="s">
        <v>38</v>
      </c>
      <c r="B20" s="3" t="s">
        <v>0</v>
      </c>
      <c r="C20" s="3" t="s">
        <v>23</v>
      </c>
      <c r="D20" s="3" t="s">
        <v>24</v>
      </c>
      <c r="E20" s="3" t="s">
        <v>25</v>
      </c>
      <c r="F20" s="3" t="s">
        <v>39</v>
      </c>
      <c r="G20" s="9" t="s">
        <v>0</v>
      </c>
      <c r="H20" s="10">
        <f>H21</f>
        <v>76000</v>
      </c>
      <c r="I20" s="10">
        <f t="shared" ref="I20:J20" si="9">I21</f>
        <v>80000</v>
      </c>
      <c r="J20" s="10">
        <f t="shared" si="9"/>
        <v>83000</v>
      </c>
    </row>
    <row r="21" spans="1:10" ht="64.5" customHeight="1">
      <c r="A21" s="8" t="s">
        <v>28</v>
      </c>
      <c r="B21" s="3" t="s">
        <v>0</v>
      </c>
      <c r="C21" s="3" t="s">
        <v>23</v>
      </c>
      <c r="D21" s="3" t="s">
        <v>24</v>
      </c>
      <c r="E21" s="3" t="s">
        <v>25</v>
      </c>
      <c r="F21" s="3" t="s">
        <v>39</v>
      </c>
      <c r="G21" s="3" t="s">
        <v>29</v>
      </c>
      <c r="H21" s="10">
        <f>H22</f>
        <v>76000</v>
      </c>
      <c r="I21" s="10">
        <f t="shared" ref="I21:J21" si="10">I22</f>
        <v>80000</v>
      </c>
      <c r="J21" s="10">
        <f t="shared" si="10"/>
        <v>83000</v>
      </c>
    </row>
    <row r="22" spans="1:10" ht="64.5" customHeight="1">
      <c r="A22" s="8" t="s">
        <v>30</v>
      </c>
      <c r="B22" s="3" t="s">
        <v>0</v>
      </c>
      <c r="C22" s="3" t="s">
        <v>23</v>
      </c>
      <c r="D22" s="3" t="s">
        <v>24</v>
      </c>
      <c r="E22" s="3" t="s">
        <v>25</v>
      </c>
      <c r="F22" s="3" t="s">
        <v>39</v>
      </c>
      <c r="G22" s="3" t="s">
        <v>31</v>
      </c>
      <c r="H22" s="10">
        <v>76000</v>
      </c>
      <c r="I22" s="10">
        <v>80000</v>
      </c>
      <c r="J22" s="10">
        <v>83000</v>
      </c>
    </row>
    <row r="23" spans="1:10" ht="51.75" customHeight="1">
      <c r="A23" s="8" t="s">
        <v>40</v>
      </c>
      <c r="B23" s="3" t="s">
        <v>0</v>
      </c>
      <c r="C23" s="3" t="s">
        <v>23</v>
      </c>
      <c r="D23" s="3" t="s">
        <v>24</v>
      </c>
      <c r="E23" s="3" t="s">
        <v>25</v>
      </c>
      <c r="F23" s="3" t="s">
        <v>41</v>
      </c>
      <c r="G23" s="9" t="s">
        <v>0</v>
      </c>
      <c r="H23" s="10">
        <f>H24</f>
        <v>10000</v>
      </c>
      <c r="I23" s="10">
        <f t="shared" ref="I23:J23" si="11">I24</f>
        <v>10000</v>
      </c>
      <c r="J23" s="10">
        <f t="shared" si="11"/>
        <v>10000</v>
      </c>
    </row>
    <row r="24" spans="1:10" ht="63" customHeight="1">
      <c r="A24" s="8" t="s">
        <v>28</v>
      </c>
      <c r="B24" s="3" t="s">
        <v>0</v>
      </c>
      <c r="C24" s="3" t="s">
        <v>23</v>
      </c>
      <c r="D24" s="3" t="s">
        <v>24</v>
      </c>
      <c r="E24" s="3" t="s">
        <v>25</v>
      </c>
      <c r="F24" s="3" t="s">
        <v>41</v>
      </c>
      <c r="G24" s="3" t="s">
        <v>29</v>
      </c>
      <c r="H24" s="10">
        <f>H25</f>
        <v>10000</v>
      </c>
      <c r="I24" s="10">
        <f t="shared" ref="I24:J24" si="12">I25</f>
        <v>10000</v>
      </c>
      <c r="J24" s="10">
        <f t="shared" si="12"/>
        <v>10000</v>
      </c>
    </row>
    <row r="25" spans="1:10" ht="15" customHeight="1">
      <c r="A25" s="8" t="s">
        <v>30</v>
      </c>
      <c r="B25" s="3" t="s">
        <v>0</v>
      </c>
      <c r="C25" s="3" t="s">
        <v>23</v>
      </c>
      <c r="D25" s="3" t="s">
        <v>24</v>
      </c>
      <c r="E25" s="3" t="s">
        <v>25</v>
      </c>
      <c r="F25" s="3" t="s">
        <v>41</v>
      </c>
      <c r="G25" s="3" t="s">
        <v>31</v>
      </c>
      <c r="H25" s="10">
        <v>10000</v>
      </c>
      <c r="I25" s="10">
        <v>10000</v>
      </c>
      <c r="J25" s="10">
        <v>10000</v>
      </c>
    </row>
    <row r="26" spans="1:10" ht="48.75" customHeight="1">
      <c r="A26" s="8" t="s">
        <v>42</v>
      </c>
      <c r="B26" s="3" t="s">
        <v>0</v>
      </c>
      <c r="C26" s="3" t="s">
        <v>23</v>
      </c>
      <c r="D26" s="3" t="s">
        <v>24</v>
      </c>
      <c r="E26" s="3" t="s">
        <v>25</v>
      </c>
      <c r="F26" s="3" t="s">
        <v>43</v>
      </c>
      <c r="G26" s="9" t="s">
        <v>0</v>
      </c>
      <c r="H26" s="10">
        <f>H27</f>
        <v>13000</v>
      </c>
      <c r="I26" s="10">
        <f t="shared" ref="I26:J26" si="13">I27</f>
        <v>15000</v>
      </c>
      <c r="J26" s="10">
        <f t="shared" si="13"/>
        <v>15000</v>
      </c>
    </row>
    <row r="27" spans="1:10" ht="48.95" customHeight="1">
      <c r="A27" s="8" t="s">
        <v>44</v>
      </c>
      <c r="B27" s="3" t="s">
        <v>0</v>
      </c>
      <c r="C27" s="3" t="s">
        <v>23</v>
      </c>
      <c r="D27" s="3" t="s">
        <v>24</v>
      </c>
      <c r="E27" s="3" t="s">
        <v>25</v>
      </c>
      <c r="F27" s="3" t="s">
        <v>43</v>
      </c>
      <c r="G27" s="3" t="s">
        <v>45</v>
      </c>
      <c r="H27" s="10">
        <f>H28</f>
        <v>13000</v>
      </c>
      <c r="I27" s="10">
        <f t="shared" ref="I27:J27" si="14">I28</f>
        <v>15000</v>
      </c>
      <c r="J27" s="10">
        <f t="shared" si="14"/>
        <v>15000</v>
      </c>
    </row>
    <row r="28" spans="1:10" ht="64.5" customHeight="1">
      <c r="A28" s="8" t="s">
        <v>46</v>
      </c>
      <c r="B28" s="3" t="s">
        <v>0</v>
      </c>
      <c r="C28" s="3" t="s">
        <v>23</v>
      </c>
      <c r="D28" s="3" t="s">
        <v>24</v>
      </c>
      <c r="E28" s="3" t="s">
        <v>25</v>
      </c>
      <c r="F28" s="3" t="s">
        <v>43</v>
      </c>
      <c r="G28" s="3" t="s">
        <v>47</v>
      </c>
      <c r="H28" s="10">
        <v>13000</v>
      </c>
      <c r="I28" s="10">
        <v>15000</v>
      </c>
      <c r="J28" s="10">
        <v>15000</v>
      </c>
    </row>
    <row r="29" spans="1:10" ht="76.5" customHeight="1">
      <c r="A29" s="8" t="s">
        <v>48</v>
      </c>
      <c r="B29" s="3" t="s">
        <v>0</v>
      </c>
      <c r="C29" s="3" t="s">
        <v>23</v>
      </c>
      <c r="D29" s="3" t="s">
        <v>24</v>
      </c>
      <c r="E29" s="3" t="s">
        <v>25</v>
      </c>
      <c r="F29" s="3" t="s">
        <v>49</v>
      </c>
      <c r="G29" s="9" t="s">
        <v>0</v>
      </c>
      <c r="H29" s="10">
        <f>H30</f>
        <v>4850000</v>
      </c>
      <c r="I29" s="10">
        <f t="shared" ref="I29:J29" si="15">I30</f>
        <v>5000000</v>
      </c>
      <c r="J29" s="10">
        <f t="shared" si="15"/>
        <v>5350000</v>
      </c>
    </row>
    <row r="30" spans="1:10" ht="76.5" customHeight="1">
      <c r="A30" s="8" t="s">
        <v>28</v>
      </c>
      <c r="B30" s="3" t="s">
        <v>0</v>
      </c>
      <c r="C30" s="3" t="s">
        <v>23</v>
      </c>
      <c r="D30" s="3" t="s">
        <v>24</v>
      </c>
      <c r="E30" s="3" t="s">
        <v>25</v>
      </c>
      <c r="F30" s="3" t="s">
        <v>49</v>
      </c>
      <c r="G30" s="3" t="s">
        <v>29</v>
      </c>
      <c r="H30" s="10">
        <f>H31</f>
        <v>4850000</v>
      </c>
      <c r="I30" s="10">
        <f t="shared" ref="I30:J30" si="16">I31</f>
        <v>5000000</v>
      </c>
      <c r="J30" s="10">
        <f t="shared" si="16"/>
        <v>5350000</v>
      </c>
    </row>
    <row r="31" spans="1:10" ht="76.5" customHeight="1">
      <c r="A31" s="8" t="s">
        <v>30</v>
      </c>
      <c r="B31" s="3" t="s">
        <v>0</v>
      </c>
      <c r="C31" s="3" t="s">
        <v>23</v>
      </c>
      <c r="D31" s="3" t="s">
        <v>24</v>
      </c>
      <c r="E31" s="3" t="s">
        <v>25</v>
      </c>
      <c r="F31" s="3" t="s">
        <v>49</v>
      </c>
      <c r="G31" s="3" t="s">
        <v>31</v>
      </c>
      <c r="H31" s="10">
        <v>4850000</v>
      </c>
      <c r="I31" s="10">
        <v>5000000</v>
      </c>
      <c r="J31" s="10">
        <v>5350000</v>
      </c>
    </row>
    <row r="32" spans="1:10" ht="48.95" customHeight="1">
      <c r="A32" s="8" t="s">
        <v>50</v>
      </c>
      <c r="B32" s="3" t="s">
        <v>0</v>
      </c>
      <c r="C32" s="3" t="s">
        <v>23</v>
      </c>
      <c r="D32" s="3" t="s">
        <v>24</v>
      </c>
      <c r="E32" s="3" t="s">
        <v>25</v>
      </c>
      <c r="F32" s="3" t="s">
        <v>51</v>
      </c>
      <c r="G32" s="9" t="s">
        <v>0</v>
      </c>
      <c r="H32" s="10">
        <f>H33+H35</f>
        <v>600000</v>
      </c>
      <c r="I32" s="10">
        <f t="shared" ref="I32:J32" si="17">I33+I35</f>
        <v>600000</v>
      </c>
      <c r="J32" s="10">
        <f t="shared" si="17"/>
        <v>600000</v>
      </c>
    </row>
    <row r="33" spans="1:10" ht="70.5" customHeight="1">
      <c r="A33" s="8" t="s">
        <v>28</v>
      </c>
      <c r="B33" s="3" t="s">
        <v>0</v>
      </c>
      <c r="C33" s="3" t="s">
        <v>23</v>
      </c>
      <c r="D33" s="3" t="s">
        <v>24</v>
      </c>
      <c r="E33" s="3" t="s">
        <v>25</v>
      </c>
      <c r="F33" s="3" t="s">
        <v>51</v>
      </c>
      <c r="G33" s="3" t="s">
        <v>29</v>
      </c>
      <c r="H33" s="10">
        <f>H34</f>
        <v>200000</v>
      </c>
      <c r="I33" s="10">
        <f t="shared" ref="I33:J33" si="18">I34</f>
        <v>200000</v>
      </c>
      <c r="J33" s="10">
        <f t="shared" si="18"/>
        <v>200000</v>
      </c>
    </row>
    <row r="34" spans="1:10" ht="64.5" customHeight="1">
      <c r="A34" s="8" t="s">
        <v>30</v>
      </c>
      <c r="B34" s="3" t="s">
        <v>0</v>
      </c>
      <c r="C34" s="3" t="s">
        <v>23</v>
      </c>
      <c r="D34" s="3" t="s">
        <v>24</v>
      </c>
      <c r="E34" s="3" t="s">
        <v>25</v>
      </c>
      <c r="F34" s="3" t="s">
        <v>51</v>
      </c>
      <c r="G34" s="3" t="s">
        <v>31</v>
      </c>
      <c r="H34" s="10">
        <v>200000</v>
      </c>
      <c r="I34" s="10">
        <v>200000</v>
      </c>
      <c r="J34" s="10">
        <v>200000</v>
      </c>
    </row>
    <row r="35" spans="1:10" ht="64.5" customHeight="1">
      <c r="A35" s="8" t="s">
        <v>44</v>
      </c>
      <c r="B35" s="3" t="s">
        <v>0</v>
      </c>
      <c r="C35" s="3" t="s">
        <v>23</v>
      </c>
      <c r="D35" s="3" t="s">
        <v>24</v>
      </c>
      <c r="E35" s="3" t="s">
        <v>25</v>
      </c>
      <c r="F35" s="3" t="s">
        <v>51</v>
      </c>
      <c r="G35" s="3" t="s">
        <v>45</v>
      </c>
      <c r="H35" s="10">
        <f>H36</f>
        <v>400000</v>
      </c>
      <c r="I35" s="10">
        <f t="shared" ref="I35:J35" si="19">I36</f>
        <v>400000</v>
      </c>
      <c r="J35" s="10">
        <f t="shared" si="19"/>
        <v>400000</v>
      </c>
    </row>
    <row r="36" spans="1:10" ht="48.95" customHeight="1">
      <c r="A36" s="8" t="s">
        <v>52</v>
      </c>
      <c r="B36" s="3" t="s">
        <v>0</v>
      </c>
      <c r="C36" s="3" t="s">
        <v>23</v>
      </c>
      <c r="D36" s="3" t="s">
        <v>24</v>
      </c>
      <c r="E36" s="3" t="s">
        <v>25</v>
      </c>
      <c r="F36" s="3" t="s">
        <v>51</v>
      </c>
      <c r="G36" s="3" t="s">
        <v>53</v>
      </c>
      <c r="H36" s="10">
        <v>400000</v>
      </c>
      <c r="I36" s="10">
        <v>400000</v>
      </c>
      <c r="J36" s="10">
        <v>400000</v>
      </c>
    </row>
    <row r="37" spans="1:10" ht="64.5" customHeight="1">
      <c r="A37" s="8" t="s">
        <v>54</v>
      </c>
      <c r="B37" s="3" t="s">
        <v>0</v>
      </c>
      <c r="C37" s="3" t="s">
        <v>23</v>
      </c>
      <c r="D37" s="3" t="s">
        <v>24</v>
      </c>
      <c r="E37" s="3" t="s">
        <v>25</v>
      </c>
      <c r="F37" s="3" t="s">
        <v>55</v>
      </c>
      <c r="G37" s="9" t="s">
        <v>0</v>
      </c>
      <c r="H37" s="10">
        <f>H38+H40</f>
        <v>9144775.9800000004</v>
      </c>
      <c r="I37" s="10">
        <f t="shared" ref="I37:J37" si="20">I38+I40</f>
        <v>9188306.3499999996</v>
      </c>
      <c r="J37" s="10">
        <f t="shared" si="20"/>
        <v>9250000</v>
      </c>
    </row>
    <row r="38" spans="1:10" ht="66.75" customHeight="1">
      <c r="A38" s="8" t="s">
        <v>28</v>
      </c>
      <c r="B38" s="3" t="s">
        <v>0</v>
      </c>
      <c r="C38" s="3" t="s">
        <v>23</v>
      </c>
      <c r="D38" s="3" t="s">
        <v>24</v>
      </c>
      <c r="E38" s="3" t="s">
        <v>25</v>
      </c>
      <c r="F38" s="3" t="s">
        <v>55</v>
      </c>
      <c r="G38" s="3" t="s">
        <v>29</v>
      </c>
      <c r="H38" s="10">
        <f>H39</f>
        <v>2044775.98</v>
      </c>
      <c r="I38" s="10">
        <f t="shared" ref="I38:J38" si="21">I39</f>
        <v>1688306.35</v>
      </c>
      <c r="J38" s="10">
        <f t="shared" si="21"/>
        <v>1750000</v>
      </c>
    </row>
    <row r="39" spans="1:10" ht="46.5" customHeight="1">
      <c r="A39" s="8" t="s">
        <v>30</v>
      </c>
      <c r="B39" s="3" t="s">
        <v>0</v>
      </c>
      <c r="C39" s="3" t="s">
        <v>23</v>
      </c>
      <c r="D39" s="3" t="s">
        <v>24</v>
      </c>
      <c r="E39" s="3" t="s">
        <v>25</v>
      </c>
      <c r="F39" s="3" t="s">
        <v>55</v>
      </c>
      <c r="G39" s="3" t="s">
        <v>31</v>
      </c>
      <c r="H39" s="10">
        <v>2044775.98</v>
      </c>
      <c r="I39" s="10">
        <v>1688306.35</v>
      </c>
      <c r="J39" s="10">
        <v>1750000</v>
      </c>
    </row>
    <row r="40" spans="1:10" ht="32.25" customHeight="1">
      <c r="A40" s="8" t="s">
        <v>44</v>
      </c>
      <c r="B40" s="3" t="s">
        <v>0</v>
      </c>
      <c r="C40" s="3" t="s">
        <v>23</v>
      </c>
      <c r="D40" s="3" t="s">
        <v>24</v>
      </c>
      <c r="E40" s="3" t="s">
        <v>25</v>
      </c>
      <c r="F40" s="3" t="s">
        <v>55</v>
      </c>
      <c r="G40" s="3" t="s">
        <v>45</v>
      </c>
      <c r="H40" s="10">
        <f>H41</f>
        <v>7100000</v>
      </c>
      <c r="I40" s="10">
        <f t="shared" ref="I40:J40" si="22">I41</f>
        <v>7500000</v>
      </c>
      <c r="J40" s="10">
        <f t="shared" si="22"/>
        <v>7500000</v>
      </c>
    </row>
    <row r="41" spans="1:10" ht="107.25" customHeight="1">
      <c r="A41" s="8" t="s">
        <v>52</v>
      </c>
      <c r="B41" s="3" t="s">
        <v>0</v>
      </c>
      <c r="C41" s="3" t="s">
        <v>23</v>
      </c>
      <c r="D41" s="3" t="s">
        <v>24</v>
      </c>
      <c r="E41" s="3" t="s">
        <v>25</v>
      </c>
      <c r="F41" s="3" t="s">
        <v>55</v>
      </c>
      <c r="G41" s="3" t="s">
        <v>53</v>
      </c>
      <c r="H41" s="10">
        <v>7100000</v>
      </c>
      <c r="I41" s="10">
        <v>7500000</v>
      </c>
      <c r="J41" s="10">
        <v>7500000</v>
      </c>
    </row>
    <row r="42" spans="1:10" ht="48.95" customHeight="1">
      <c r="A42" s="8" t="s">
        <v>56</v>
      </c>
      <c r="B42" s="3" t="s">
        <v>0</v>
      </c>
      <c r="C42" s="3" t="s">
        <v>23</v>
      </c>
      <c r="D42" s="3" t="s">
        <v>24</v>
      </c>
      <c r="E42" s="3" t="s">
        <v>25</v>
      </c>
      <c r="F42" s="3" t="s">
        <v>57</v>
      </c>
      <c r="G42" s="9" t="s">
        <v>0</v>
      </c>
      <c r="H42" s="10">
        <f>H43</f>
        <v>1515000</v>
      </c>
      <c r="I42" s="10">
        <f t="shared" ref="I42:J42" si="23">I43</f>
        <v>1556695.33</v>
      </c>
      <c r="J42" s="10">
        <f t="shared" si="23"/>
        <v>1429265</v>
      </c>
    </row>
    <row r="43" spans="1:10" ht="64.5" customHeight="1">
      <c r="A43" s="8" t="s">
        <v>28</v>
      </c>
      <c r="B43" s="3" t="s">
        <v>0</v>
      </c>
      <c r="C43" s="3" t="s">
        <v>23</v>
      </c>
      <c r="D43" s="3" t="s">
        <v>24</v>
      </c>
      <c r="E43" s="3" t="s">
        <v>25</v>
      </c>
      <c r="F43" s="3" t="s">
        <v>57</v>
      </c>
      <c r="G43" s="3" t="s">
        <v>29</v>
      </c>
      <c r="H43" s="10">
        <f>H44</f>
        <v>1515000</v>
      </c>
      <c r="I43" s="10">
        <f t="shared" ref="I43:J43" si="24">I44</f>
        <v>1556695.33</v>
      </c>
      <c r="J43" s="10">
        <f t="shared" si="24"/>
        <v>1429265</v>
      </c>
    </row>
    <row r="44" spans="1:10" ht="32.25" customHeight="1">
      <c r="A44" s="8" t="s">
        <v>30</v>
      </c>
      <c r="B44" s="3" t="s">
        <v>0</v>
      </c>
      <c r="C44" s="3" t="s">
        <v>23</v>
      </c>
      <c r="D44" s="3" t="s">
        <v>24</v>
      </c>
      <c r="E44" s="3" t="s">
        <v>25</v>
      </c>
      <c r="F44" s="3" t="s">
        <v>57</v>
      </c>
      <c r="G44" s="3" t="s">
        <v>31</v>
      </c>
      <c r="H44" s="10">
        <v>1515000</v>
      </c>
      <c r="I44" s="10">
        <v>1556695.33</v>
      </c>
      <c r="J44" s="10">
        <v>1429265</v>
      </c>
    </row>
    <row r="45" spans="1:10" ht="64.5" customHeight="1">
      <c r="A45" s="8" t="s">
        <v>58</v>
      </c>
      <c r="B45" s="3" t="s">
        <v>0</v>
      </c>
      <c r="C45" s="3" t="s">
        <v>23</v>
      </c>
      <c r="D45" s="3" t="s">
        <v>24</v>
      </c>
      <c r="E45" s="3" t="s">
        <v>25</v>
      </c>
      <c r="F45" s="3" t="s">
        <v>59</v>
      </c>
      <c r="G45" s="9" t="s">
        <v>0</v>
      </c>
      <c r="H45" s="10">
        <f>H46</f>
        <v>150000</v>
      </c>
      <c r="I45" s="10">
        <f t="shared" ref="I45:J45" si="25">I46</f>
        <v>150000</v>
      </c>
      <c r="J45" s="10">
        <f t="shared" si="25"/>
        <v>150000</v>
      </c>
    </row>
    <row r="46" spans="1:10" ht="66.75" customHeight="1">
      <c r="A46" s="8" t="s">
        <v>28</v>
      </c>
      <c r="B46" s="3" t="s">
        <v>0</v>
      </c>
      <c r="C46" s="3" t="s">
        <v>23</v>
      </c>
      <c r="D46" s="3" t="s">
        <v>24</v>
      </c>
      <c r="E46" s="3" t="s">
        <v>25</v>
      </c>
      <c r="F46" s="3" t="s">
        <v>59</v>
      </c>
      <c r="G46" s="3" t="s">
        <v>29</v>
      </c>
      <c r="H46" s="10">
        <f>H47</f>
        <v>150000</v>
      </c>
      <c r="I46" s="10">
        <f t="shared" ref="I46:J46" si="26">I47</f>
        <v>150000</v>
      </c>
      <c r="J46" s="10">
        <f t="shared" si="26"/>
        <v>150000</v>
      </c>
    </row>
    <row r="47" spans="1:10" ht="73.5" customHeight="1">
      <c r="A47" s="8" t="s">
        <v>30</v>
      </c>
      <c r="B47" s="3" t="s">
        <v>0</v>
      </c>
      <c r="C47" s="3" t="s">
        <v>23</v>
      </c>
      <c r="D47" s="3" t="s">
        <v>24</v>
      </c>
      <c r="E47" s="3" t="s">
        <v>25</v>
      </c>
      <c r="F47" s="3" t="s">
        <v>59</v>
      </c>
      <c r="G47" s="3" t="s">
        <v>31</v>
      </c>
      <c r="H47" s="10">
        <v>150000</v>
      </c>
      <c r="I47" s="10">
        <v>150000</v>
      </c>
      <c r="J47" s="10">
        <v>150000</v>
      </c>
    </row>
    <row r="48" spans="1:10" ht="67.5" customHeight="1">
      <c r="A48" s="8" t="s">
        <v>92</v>
      </c>
      <c r="B48" s="3" t="s">
        <v>0</v>
      </c>
      <c r="C48" s="3" t="s">
        <v>23</v>
      </c>
      <c r="D48" s="3" t="s">
        <v>24</v>
      </c>
      <c r="E48" s="3" t="s">
        <v>25</v>
      </c>
      <c r="F48" s="3" t="s">
        <v>60</v>
      </c>
      <c r="G48" s="9" t="s">
        <v>0</v>
      </c>
      <c r="H48" s="10">
        <f>H49</f>
        <v>574734</v>
      </c>
      <c r="I48" s="10">
        <f t="shared" ref="I48:J48" si="27">I49</f>
        <v>600639</v>
      </c>
      <c r="J48" s="10">
        <f t="shared" si="27"/>
        <v>621811</v>
      </c>
    </row>
    <row r="49" spans="1:10" ht="67.5" customHeight="1">
      <c r="A49" s="8" t="s">
        <v>61</v>
      </c>
      <c r="B49" s="3" t="s">
        <v>0</v>
      </c>
      <c r="C49" s="3" t="s">
        <v>23</v>
      </c>
      <c r="D49" s="3" t="s">
        <v>24</v>
      </c>
      <c r="E49" s="3" t="s">
        <v>25</v>
      </c>
      <c r="F49" s="3" t="s">
        <v>60</v>
      </c>
      <c r="G49" s="3" t="s">
        <v>62</v>
      </c>
      <c r="H49" s="10">
        <f>H50</f>
        <v>574734</v>
      </c>
      <c r="I49" s="10">
        <f t="shared" ref="I49:J49" si="28">I50</f>
        <v>600639</v>
      </c>
      <c r="J49" s="10">
        <f t="shared" si="28"/>
        <v>621811</v>
      </c>
    </row>
    <row r="50" spans="1:10" ht="67.5" customHeight="1">
      <c r="A50" s="8" t="s">
        <v>63</v>
      </c>
      <c r="B50" s="3" t="s">
        <v>0</v>
      </c>
      <c r="C50" s="3" t="s">
        <v>23</v>
      </c>
      <c r="D50" s="3" t="s">
        <v>24</v>
      </c>
      <c r="E50" s="3" t="s">
        <v>25</v>
      </c>
      <c r="F50" s="3" t="s">
        <v>60</v>
      </c>
      <c r="G50" s="3" t="s">
        <v>64</v>
      </c>
      <c r="H50" s="10">
        <v>574734</v>
      </c>
      <c r="I50" s="10">
        <v>600639</v>
      </c>
      <c r="J50" s="10">
        <v>621811</v>
      </c>
    </row>
    <row r="51" spans="1:10" ht="80.099999999999994" customHeight="1">
      <c r="A51" s="8" t="s">
        <v>65</v>
      </c>
      <c r="B51" s="3" t="s">
        <v>0</v>
      </c>
      <c r="C51" s="3" t="s">
        <v>23</v>
      </c>
      <c r="D51" s="3" t="s">
        <v>24</v>
      </c>
      <c r="E51" s="3" t="s">
        <v>25</v>
      </c>
      <c r="F51" s="3" t="s">
        <v>66</v>
      </c>
      <c r="G51" s="9" t="s">
        <v>0</v>
      </c>
      <c r="H51" s="10">
        <f>H52</f>
        <v>146000</v>
      </c>
      <c r="I51" s="10">
        <f t="shared" ref="I51:J51" si="29">I52</f>
        <v>152200</v>
      </c>
      <c r="J51" s="10">
        <f t="shared" si="29"/>
        <v>163000</v>
      </c>
    </row>
    <row r="52" spans="1:10" ht="68.25" customHeight="1">
      <c r="A52" s="8" t="s">
        <v>28</v>
      </c>
      <c r="B52" s="3" t="s">
        <v>0</v>
      </c>
      <c r="C52" s="3" t="s">
        <v>23</v>
      </c>
      <c r="D52" s="3" t="s">
        <v>24</v>
      </c>
      <c r="E52" s="3" t="s">
        <v>25</v>
      </c>
      <c r="F52" s="3" t="s">
        <v>66</v>
      </c>
      <c r="G52" s="3" t="s">
        <v>29</v>
      </c>
      <c r="H52" s="10">
        <f>H53</f>
        <v>146000</v>
      </c>
      <c r="I52" s="10">
        <f t="shared" ref="I52:J52" si="30">I53</f>
        <v>152200</v>
      </c>
      <c r="J52" s="10">
        <f t="shared" si="30"/>
        <v>163000</v>
      </c>
    </row>
    <row r="53" spans="1:10" ht="64.5" customHeight="1">
      <c r="A53" s="8" t="s">
        <v>30</v>
      </c>
      <c r="B53" s="3" t="s">
        <v>0</v>
      </c>
      <c r="C53" s="3" t="s">
        <v>23</v>
      </c>
      <c r="D53" s="3" t="s">
        <v>24</v>
      </c>
      <c r="E53" s="3" t="s">
        <v>25</v>
      </c>
      <c r="F53" s="3" t="s">
        <v>66</v>
      </c>
      <c r="G53" s="3" t="s">
        <v>31</v>
      </c>
      <c r="H53" s="10">
        <v>146000</v>
      </c>
      <c r="I53" s="10">
        <v>152200</v>
      </c>
      <c r="J53" s="10">
        <v>163000</v>
      </c>
    </row>
    <row r="54" spans="1:10" ht="32.25" customHeight="1">
      <c r="A54" s="8" t="s">
        <v>67</v>
      </c>
      <c r="B54" s="3" t="s">
        <v>0</v>
      </c>
      <c r="C54" s="3" t="s">
        <v>23</v>
      </c>
      <c r="D54" s="3" t="s">
        <v>24</v>
      </c>
      <c r="E54" s="3" t="s">
        <v>25</v>
      </c>
      <c r="F54" s="3" t="s">
        <v>68</v>
      </c>
      <c r="G54" s="9" t="s">
        <v>0</v>
      </c>
      <c r="H54" s="10">
        <f>H55</f>
        <v>275000</v>
      </c>
      <c r="I54" s="10">
        <f t="shared" ref="I54:J55" si="31">I55</f>
        <v>292000</v>
      </c>
      <c r="J54" s="10">
        <f t="shared" si="31"/>
        <v>310000</v>
      </c>
    </row>
    <row r="55" spans="1:10" ht="66.75" customHeight="1">
      <c r="A55" s="8" t="s">
        <v>28</v>
      </c>
      <c r="B55" s="3" t="s">
        <v>0</v>
      </c>
      <c r="C55" s="3" t="s">
        <v>23</v>
      </c>
      <c r="D55" s="3" t="s">
        <v>24</v>
      </c>
      <c r="E55" s="3" t="s">
        <v>25</v>
      </c>
      <c r="F55" s="3" t="s">
        <v>68</v>
      </c>
      <c r="G55" s="3" t="s">
        <v>29</v>
      </c>
      <c r="H55" s="10">
        <f>H56</f>
        <v>275000</v>
      </c>
      <c r="I55" s="10">
        <f t="shared" si="31"/>
        <v>292000</v>
      </c>
      <c r="J55" s="10">
        <f t="shared" si="31"/>
        <v>310000</v>
      </c>
    </row>
    <row r="56" spans="1:10" ht="64.5" customHeight="1">
      <c r="A56" s="8" t="s">
        <v>30</v>
      </c>
      <c r="B56" s="3" t="s">
        <v>0</v>
      </c>
      <c r="C56" s="3" t="s">
        <v>23</v>
      </c>
      <c r="D56" s="3" t="s">
        <v>24</v>
      </c>
      <c r="E56" s="3" t="s">
        <v>25</v>
      </c>
      <c r="F56" s="3" t="s">
        <v>68</v>
      </c>
      <c r="G56" s="3" t="s">
        <v>31</v>
      </c>
      <c r="H56" s="10">
        <v>275000</v>
      </c>
      <c r="I56" s="10">
        <v>292000</v>
      </c>
      <c r="J56" s="10">
        <v>310000</v>
      </c>
    </row>
    <row r="57" spans="1:10" ht="32.25" customHeight="1">
      <c r="A57" s="8" t="s">
        <v>69</v>
      </c>
      <c r="B57" s="3" t="s">
        <v>0</v>
      </c>
      <c r="C57" s="3" t="s">
        <v>23</v>
      </c>
      <c r="D57" s="3" t="s">
        <v>24</v>
      </c>
      <c r="E57" s="3" t="s">
        <v>25</v>
      </c>
      <c r="F57" s="3" t="s">
        <v>70</v>
      </c>
      <c r="G57" s="9" t="s">
        <v>0</v>
      </c>
      <c r="H57" s="10">
        <f>H58</f>
        <v>15466000</v>
      </c>
      <c r="I57" s="10">
        <f t="shared" ref="I57:J57" si="32">I58</f>
        <v>15466000</v>
      </c>
      <c r="J57" s="10">
        <f t="shared" si="32"/>
        <v>15466000</v>
      </c>
    </row>
    <row r="58" spans="1:10" ht="48.95" customHeight="1">
      <c r="A58" s="8" t="s">
        <v>61</v>
      </c>
      <c r="B58" s="3" t="s">
        <v>0</v>
      </c>
      <c r="C58" s="3" t="s">
        <v>23</v>
      </c>
      <c r="D58" s="3" t="s">
        <v>24</v>
      </c>
      <c r="E58" s="3" t="s">
        <v>25</v>
      </c>
      <c r="F58" s="3" t="s">
        <v>70</v>
      </c>
      <c r="G58" s="3" t="s">
        <v>62</v>
      </c>
      <c r="H58" s="10">
        <f>H59</f>
        <v>15466000</v>
      </c>
      <c r="I58" s="10">
        <f t="shared" ref="I58:J58" si="33">I59</f>
        <v>15466000</v>
      </c>
      <c r="J58" s="10">
        <f t="shared" si="33"/>
        <v>15466000</v>
      </c>
    </row>
    <row r="59" spans="1:10" ht="64.5" customHeight="1">
      <c r="A59" s="8" t="s">
        <v>63</v>
      </c>
      <c r="B59" s="3" t="s">
        <v>0</v>
      </c>
      <c r="C59" s="3" t="s">
        <v>23</v>
      </c>
      <c r="D59" s="3" t="s">
        <v>24</v>
      </c>
      <c r="E59" s="3" t="s">
        <v>25</v>
      </c>
      <c r="F59" s="3" t="s">
        <v>70</v>
      </c>
      <c r="G59" s="3" t="s">
        <v>64</v>
      </c>
      <c r="H59" s="10">
        <v>15466000</v>
      </c>
      <c r="I59" s="10">
        <v>15466000</v>
      </c>
      <c r="J59" s="10">
        <v>15466000</v>
      </c>
    </row>
    <row r="60" spans="1:10" ht="48.95" customHeight="1">
      <c r="A60" s="8" t="s">
        <v>71</v>
      </c>
      <c r="B60" s="3" t="s">
        <v>0</v>
      </c>
      <c r="C60" s="3" t="s">
        <v>23</v>
      </c>
      <c r="D60" s="3" t="s">
        <v>24</v>
      </c>
      <c r="E60" s="3" t="s">
        <v>25</v>
      </c>
      <c r="F60" s="3" t="s">
        <v>72</v>
      </c>
      <c r="G60" s="9" t="s">
        <v>0</v>
      </c>
      <c r="H60" s="10">
        <f>H61</f>
        <v>2130000</v>
      </c>
      <c r="I60" s="10">
        <f t="shared" ref="I60:J60" si="34">I61</f>
        <v>2130000</v>
      </c>
      <c r="J60" s="10">
        <f t="shared" si="34"/>
        <v>2130000</v>
      </c>
    </row>
    <row r="61" spans="1:10" ht="48.95" customHeight="1">
      <c r="A61" s="8" t="s">
        <v>61</v>
      </c>
      <c r="B61" s="3" t="s">
        <v>0</v>
      </c>
      <c r="C61" s="3" t="s">
        <v>23</v>
      </c>
      <c r="D61" s="3" t="s">
        <v>24</v>
      </c>
      <c r="E61" s="3" t="s">
        <v>25</v>
      </c>
      <c r="F61" s="3" t="s">
        <v>72</v>
      </c>
      <c r="G61" s="3" t="s">
        <v>62</v>
      </c>
      <c r="H61" s="10">
        <f>H62</f>
        <v>2130000</v>
      </c>
      <c r="I61" s="10">
        <f t="shared" ref="I61:J61" si="35">I62</f>
        <v>2130000</v>
      </c>
      <c r="J61" s="10">
        <f t="shared" si="35"/>
        <v>2130000</v>
      </c>
    </row>
    <row r="62" spans="1:10" ht="64.5" customHeight="1">
      <c r="A62" s="8" t="s">
        <v>63</v>
      </c>
      <c r="B62" s="3" t="s">
        <v>0</v>
      </c>
      <c r="C62" s="3" t="s">
        <v>23</v>
      </c>
      <c r="D62" s="3" t="s">
        <v>24</v>
      </c>
      <c r="E62" s="3" t="s">
        <v>25</v>
      </c>
      <c r="F62" s="3" t="s">
        <v>72</v>
      </c>
      <c r="G62" s="3" t="s">
        <v>64</v>
      </c>
      <c r="H62" s="10">
        <v>2130000</v>
      </c>
      <c r="I62" s="10">
        <v>2130000</v>
      </c>
      <c r="J62" s="10">
        <v>2130000</v>
      </c>
    </row>
    <row r="63" spans="1:10" ht="106.5" customHeight="1">
      <c r="A63" s="8" t="s">
        <v>73</v>
      </c>
      <c r="B63" s="3" t="s">
        <v>0</v>
      </c>
      <c r="C63" s="3" t="s">
        <v>23</v>
      </c>
      <c r="D63" s="3" t="s">
        <v>24</v>
      </c>
      <c r="E63" s="3" t="s">
        <v>25</v>
      </c>
      <c r="F63" s="3" t="s">
        <v>74</v>
      </c>
      <c r="G63" s="9" t="s">
        <v>0</v>
      </c>
      <c r="H63" s="10">
        <f>H64</f>
        <v>18160271.579999998</v>
      </c>
      <c r="I63" s="10">
        <f t="shared" ref="I63:J63" si="36">I64</f>
        <v>3816977.9</v>
      </c>
      <c r="J63" s="10">
        <f t="shared" si="36"/>
        <v>18160271.579999998</v>
      </c>
    </row>
    <row r="64" spans="1:10" ht="81.75" customHeight="1">
      <c r="A64" s="8" t="s">
        <v>28</v>
      </c>
      <c r="B64" s="3" t="s">
        <v>0</v>
      </c>
      <c r="C64" s="3" t="s">
        <v>23</v>
      </c>
      <c r="D64" s="3" t="s">
        <v>24</v>
      </c>
      <c r="E64" s="3" t="s">
        <v>25</v>
      </c>
      <c r="F64" s="3" t="s">
        <v>74</v>
      </c>
      <c r="G64" s="3" t="s">
        <v>29</v>
      </c>
      <c r="H64" s="10">
        <f>H65</f>
        <v>18160271.579999998</v>
      </c>
      <c r="I64" s="10">
        <f t="shared" ref="I64:J64" si="37">I65</f>
        <v>3816977.9</v>
      </c>
      <c r="J64" s="10">
        <f t="shared" si="37"/>
        <v>18160271.579999998</v>
      </c>
    </row>
    <row r="65" spans="1:10" ht="64.5" customHeight="1">
      <c r="A65" s="8" t="s">
        <v>30</v>
      </c>
      <c r="B65" s="3" t="s">
        <v>0</v>
      </c>
      <c r="C65" s="3" t="s">
        <v>23</v>
      </c>
      <c r="D65" s="3" t="s">
        <v>24</v>
      </c>
      <c r="E65" s="3" t="s">
        <v>25</v>
      </c>
      <c r="F65" s="3" t="s">
        <v>74</v>
      </c>
      <c r="G65" s="3" t="s">
        <v>31</v>
      </c>
      <c r="H65" s="10">
        <v>18160271.579999998</v>
      </c>
      <c r="I65" s="10">
        <v>3816977.9</v>
      </c>
      <c r="J65" s="10">
        <v>18160271.579999998</v>
      </c>
    </row>
    <row r="66" spans="1:10" ht="32.25" customHeight="1">
      <c r="A66" s="8" t="s">
        <v>75</v>
      </c>
      <c r="B66" s="3" t="s">
        <v>0</v>
      </c>
      <c r="C66" s="3" t="s">
        <v>23</v>
      </c>
      <c r="D66" s="3" t="s">
        <v>24</v>
      </c>
      <c r="E66" s="3" t="s">
        <v>25</v>
      </c>
      <c r="F66" s="3" t="s">
        <v>76</v>
      </c>
      <c r="G66" s="9" t="s">
        <v>0</v>
      </c>
      <c r="H66" s="10">
        <f>H67</f>
        <v>150000</v>
      </c>
      <c r="I66" s="10">
        <f t="shared" ref="I66:J66" si="38">I67</f>
        <v>0</v>
      </c>
      <c r="J66" s="10">
        <f t="shared" si="38"/>
        <v>0</v>
      </c>
    </row>
    <row r="67" spans="1:10" ht="48.95" customHeight="1">
      <c r="A67" s="8" t="s">
        <v>34</v>
      </c>
      <c r="B67" s="3" t="s">
        <v>0</v>
      </c>
      <c r="C67" s="3" t="s">
        <v>23</v>
      </c>
      <c r="D67" s="3" t="s">
        <v>24</v>
      </c>
      <c r="E67" s="3" t="s">
        <v>25</v>
      </c>
      <c r="F67" s="3" t="s">
        <v>76</v>
      </c>
      <c r="G67" s="3" t="s">
        <v>35</v>
      </c>
      <c r="H67" s="10">
        <f>H68</f>
        <v>150000</v>
      </c>
      <c r="I67" s="10">
        <f t="shared" ref="I67:J67" si="39">I68</f>
        <v>0</v>
      </c>
      <c r="J67" s="10">
        <f t="shared" si="39"/>
        <v>0</v>
      </c>
    </row>
    <row r="68" spans="1:10" ht="64.5" customHeight="1">
      <c r="A68" s="8" t="s">
        <v>36</v>
      </c>
      <c r="B68" s="3" t="s">
        <v>0</v>
      </c>
      <c r="C68" s="3" t="s">
        <v>23</v>
      </c>
      <c r="D68" s="3" t="s">
        <v>24</v>
      </c>
      <c r="E68" s="3" t="s">
        <v>25</v>
      </c>
      <c r="F68" s="3" t="s">
        <v>76</v>
      </c>
      <c r="G68" s="3" t="s">
        <v>37</v>
      </c>
      <c r="H68" s="10">
        <v>150000</v>
      </c>
      <c r="I68" s="10">
        <v>0</v>
      </c>
      <c r="J68" s="10">
        <v>0</v>
      </c>
    </row>
    <row r="69" spans="1:10" ht="78" customHeight="1">
      <c r="A69" s="8" t="s">
        <v>77</v>
      </c>
      <c r="B69" s="3" t="s">
        <v>0</v>
      </c>
      <c r="C69" s="3" t="s">
        <v>23</v>
      </c>
      <c r="D69" s="3" t="s">
        <v>24</v>
      </c>
      <c r="E69" s="3" t="s">
        <v>25</v>
      </c>
      <c r="F69" s="3" t="s">
        <v>78</v>
      </c>
      <c r="G69" s="9" t="s">
        <v>0</v>
      </c>
      <c r="H69" s="10">
        <f>H70+H72</f>
        <v>9387886.4199999999</v>
      </c>
      <c r="I69" s="10">
        <f t="shared" ref="I69:J69" si="40">I70+I72</f>
        <v>10254351</v>
      </c>
      <c r="J69" s="10">
        <f t="shared" si="40"/>
        <v>9768286.4199999999</v>
      </c>
    </row>
    <row r="70" spans="1:10" ht="75" customHeight="1">
      <c r="A70" s="8" t="s">
        <v>28</v>
      </c>
      <c r="B70" s="3" t="s">
        <v>0</v>
      </c>
      <c r="C70" s="3" t="s">
        <v>23</v>
      </c>
      <c r="D70" s="3" t="s">
        <v>24</v>
      </c>
      <c r="E70" s="3" t="s">
        <v>25</v>
      </c>
      <c r="F70" s="3" t="s">
        <v>78</v>
      </c>
      <c r="G70" s="3" t="s">
        <v>29</v>
      </c>
      <c r="H70" s="10">
        <f>H71</f>
        <v>8161286.4199999999</v>
      </c>
      <c r="I70" s="10">
        <f>I71</f>
        <v>8754351</v>
      </c>
      <c r="J70" s="10">
        <f>J71</f>
        <v>8268286.4199999999</v>
      </c>
    </row>
    <row r="71" spans="1:10" ht="63.75" customHeight="1">
      <c r="A71" s="8" t="s">
        <v>30</v>
      </c>
      <c r="B71" s="3" t="s">
        <v>0</v>
      </c>
      <c r="C71" s="3" t="s">
        <v>23</v>
      </c>
      <c r="D71" s="3" t="s">
        <v>24</v>
      </c>
      <c r="E71" s="3" t="s">
        <v>25</v>
      </c>
      <c r="F71" s="3" t="s">
        <v>78</v>
      </c>
      <c r="G71" s="3" t="s">
        <v>31</v>
      </c>
      <c r="H71" s="10">
        <v>8161286.4199999999</v>
      </c>
      <c r="I71" s="10">
        <v>8754351</v>
      </c>
      <c r="J71" s="10">
        <v>8268286.4199999999</v>
      </c>
    </row>
    <row r="72" spans="1:10" ht="39" customHeight="1">
      <c r="A72" s="8" t="s">
        <v>44</v>
      </c>
      <c r="B72" s="3" t="s">
        <v>0</v>
      </c>
      <c r="C72" s="3" t="s">
        <v>23</v>
      </c>
      <c r="D72" s="3" t="s">
        <v>24</v>
      </c>
      <c r="E72" s="3" t="s">
        <v>25</v>
      </c>
      <c r="F72" s="3" t="s">
        <v>78</v>
      </c>
      <c r="G72" s="3" t="s">
        <v>45</v>
      </c>
      <c r="H72" s="10">
        <f>H73</f>
        <v>1226600</v>
      </c>
      <c r="I72" s="10">
        <f>I73</f>
        <v>1500000</v>
      </c>
      <c r="J72" s="10">
        <f>J73</f>
        <v>1500000</v>
      </c>
    </row>
    <row r="73" spans="1:10" ht="105.75" customHeight="1">
      <c r="A73" s="8" t="s">
        <v>52</v>
      </c>
      <c r="B73" s="3" t="s">
        <v>0</v>
      </c>
      <c r="C73" s="3" t="s">
        <v>23</v>
      </c>
      <c r="D73" s="3" t="s">
        <v>24</v>
      </c>
      <c r="E73" s="3" t="s">
        <v>25</v>
      </c>
      <c r="F73" s="3" t="s">
        <v>78</v>
      </c>
      <c r="G73" s="3" t="s">
        <v>53</v>
      </c>
      <c r="H73" s="10">
        <v>1226600</v>
      </c>
      <c r="I73" s="10">
        <v>1500000</v>
      </c>
      <c r="J73" s="10">
        <v>1500000</v>
      </c>
    </row>
    <row r="74" spans="1:10" ht="64.5" customHeight="1">
      <c r="A74" s="8" t="s">
        <v>94</v>
      </c>
      <c r="B74" s="3" t="s">
        <v>0</v>
      </c>
      <c r="C74" s="3" t="s">
        <v>23</v>
      </c>
      <c r="D74" s="3" t="s">
        <v>24</v>
      </c>
      <c r="E74" s="3" t="s">
        <v>25</v>
      </c>
      <c r="F74" s="3" t="s">
        <v>79</v>
      </c>
      <c r="G74" s="9" t="s">
        <v>0</v>
      </c>
      <c r="H74" s="10">
        <f>H75</f>
        <v>15000</v>
      </c>
      <c r="I74" s="10">
        <f t="shared" ref="I74:J74" si="41">I75</f>
        <v>15000</v>
      </c>
      <c r="J74" s="10">
        <f t="shared" si="41"/>
        <v>15000</v>
      </c>
    </row>
    <row r="75" spans="1:10" ht="65.25" customHeight="1">
      <c r="A75" s="8" t="s">
        <v>28</v>
      </c>
      <c r="B75" s="3" t="s">
        <v>0</v>
      </c>
      <c r="C75" s="3" t="s">
        <v>23</v>
      </c>
      <c r="D75" s="3" t="s">
        <v>24</v>
      </c>
      <c r="E75" s="3" t="s">
        <v>25</v>
      </c>
      <c r="F75" s="3" t="s">
        <v>79</v>
      </c>
      <c r="G75" s="3" t="s">
        <v>29</v>
      </c>
      <c r="H75" s="10">
        <f>H76</f>
        <v>15000</v>
      </c>
      <c r="I75" s="10">
        <f t="shared" ref="I75:J75" si="42">I76</f>
        <v>15000</v>
      </c>
      <c r="J75" s="10">
        <f t="shared" si="42"/>
        <v>15000</v>
      </c>
    </row>
    <row r="76" spans="1:10" ht="74.25" customHeight="1">
      <c r="A76" s="8" t="s">
        <v>30</v>
      </c>
      <c r="B76" s="3" t="s">
        <v>0</v>
      </c>
      <c r="C76" s="3" t="s">
        <v>23</v>
      </c>
      <c r="D76" s="3" t="s">
        <v>24</v>
      </c>
      <c r="E76" s="3" t="s">
        <v>25</v>
      </c>
      <c r="F76" s="3" t="s">
        <v>79</v>
      </c>
      <c r="G76" s="3" t="s">
        <v>31</v>
      </c>
      <c r="H76" s="10">
        <v>15000</v>
      </c>
      <c r="I76" s="10">
        <v>15000</v>
      </c>
      <c r="J76" s="10">
        <v>15000</v>
      </c>
    </row>
    <row r="77" spans="1:10" ht="64.5" customHeight="1">
      <c r="A77" s="8" t="s">
        <v>83</v>
      </c>
      <c r="B77" s="3" t="s">
        <v>0</v>
      </c>
      <c r="C77" s="3" t="s">
        <v>23</v>
      </c>
      <c r="D77" s="3" t="s">
        <v>24</v>
      </c>
      <c r="E77" s="3" t="s">
        <v>25</v>
      </c>
      <c r="F77" s="3" t="s">
        <v>84</v>
      </c>
      <c r="G77" s="9" t="s">
        <v>0</v>
      </c>
      <c r="H77" s="10">
        <f>H78</f>
        <v>0</v>
      </c>
      <c r="I77" s="10">
        <f t="shared" ref="I77:J77" si="43">I78</f>
        <v>1170072.5</v>
      </c>
      <c r="J77" s="10">
        <f t="shared" si="43"/>
        <v>2405135</v>
      </c>
    </row>
    <row r="78" spans="1:10" ht="144.4" customHeight="1">
      <c r="A78" s="8" t="s">
        <v>44</v>
      </c>
      <c r="B78" s="3" t="s">
        <v>0</v>
      </c>
      <c r="C78" s="3" t="s">
        <v>23</v>
      </c>
      <c r="D78" s="3" t="s">
        <v>24</v>
      </c>
      <c r="E78" s="3" t="s">
        <v>25</v>
      </c>
      <c r="F78" s="3" t="s">
        <v>84</v>
      </c>
      <c r="G78" s="3" t="s">
        <v>45</v>
      </c>
      <c r="H78" s="10">
        <f>H79</f>
        <v>0</v>
      </c>
      <c r="I78" s="10">
        <f t="shared" ref="I78:J78" si="44">I79</f>
        <v>1170072.5</v>
      </c>
      <c r="J78" s="10">
        <f t="shared" si="44"/>
        <v>2405135</v>
      </c>
    </row>
    <row r="79" spans="1:10" ht="35.25" customHeight="1">
      <c r="A79" s="8" t="s">
        <v>85</v>
      </c>
      <c r="B79" s="3" t="s">
        <v>0</v>
      </c>
      <c r="C79" s="3" t="s">
        <v>23</v>
      </c>
      <c r="D79" s="3" t="s">
        <v>24</v>
      </c>
      <c r="E79" s="3" t="s">
        <v>25</v>
      </c>
      <c r="F79" s="3" t="s">
        <v>84</v>
      </c>
      <c r="G79" s="3" t="s">
        <v>86</v>
      </c>
      <c r="H79" s="10">
        <v>0</v>
      </c>
      <c r="I79" s="10">
        <v>1170072.5</v>
      </c>
      <c r="J79" s="10">
        <v>2405135</v>
      </c>
    </row>
    <row r="80" spans="1:10" ht="36" customHeight="1">
      <c r="A80" s="8" t="s">
        <v>87</v>
      </c>
      <c r="B80" s="3" t="s">
        <v>0</v>
      </c>
      <c r="C80" s="3" t="s">
        <v>23</v>
      </c>
      <c r="D80" s="3" t="s">
        <v>24</v>
      </c>
      <c r="E80" s="3" t="s">
        <v>25</v>
      </c>
      <c r="F80" s="3" t="s">
        <v>88</v>
      </c>
      <c r="G80" s="9" t="s">
        <v>0</v>
      </c>
      <c r="H80" s="10">
        <v>50000</v>
      </c>
      <c r="I80" s="10">
        <v>50000</v>
      </c>
      <c r="J80" s="10">
        <v>50000</v>
      </c>
    </row>
    <row r="81" spans="1:10" ht="159.94999999999999" customHeight="1">
      <c r="A81" s="8" t="s">
        <v>44</v>
      </c>
      <c r="B81" s="3" t="s">
        <v>0</v>
      </c>
      <c r="C81" s="3" t="s">
        <v>23</v>
      </c>
      <c r="D81" s="3" t="s">
        <v>24</v>
      </c>
      <c r="E81" s="3" t="s">
        <v>25</v>
      </c>
      <c r="F81" s="3" t="s">
        <v>88</v>
      </c>
      <c r="G81" s="3" t="s">
        <v>45</v>
      </c>
      <c r="H81" s="10">
        <f>H82</f>
        <v>50000</v>
      </c>
      <c r="I81" s="10">
        <f t="shared" ref="I81:J81" si="45">I82</f>
        <v>50000</v>
      </c>
      <c r="J81" s="10">
        <f t="shared" si="45"/>
        <v>50000</v>
      </c>
    </row>
    <row r="82" spans="1:10" ht="15" customHeight="1">
      <c r="A82" s="8" t="s">
        <v>85</v>
      </c>
      <c r="B82" s="3" t="s">
        <v>0</v>
      </c>
      <c r="C82" s="3" t="s">
        <v>23</v>
      </c>
      <c r="D82" s="3" t="s">
        <v>24</v>
      </c>
      <c r="E82" s="3" t="s">
        <v>25</v>
      </c>
      <c r="F82" s="3" t="s">
        <v>88</v>
      </c>
      <c r="G82" s="3" t="s">
        <v>86</v>
      </c>
      <c r="H82" s="10">
        <v>50000</v>
      </c>
      <c r="I82" s="10">
        <v>50000</v>
      </c>
      <c r="J82" s="10">
        <v>50000</v>
      </c>
    </row>
    <row r="83" spans="1:10" ht="15" customHeight="1">
      <c r="A83" s="14" t="s">
        <v>89</v>
      </c>
      <c r="B83" s="14"/>
      <c r="C83" s="14"/>
      <c r="D83" s="14"/>
      <c r="E83" s="14"/>
      <c r="F83" s="14"/>
      <c r="G83" s="14"/>
      <c r="H83" s="7">
        <f>H7</f>
        <v>63931271.019999996</v>
      </c>
      <c r="I83" s="7">
        <f t="shared" ref="I83:J83" si="46">I7</f>
        <v>59073432.559999995</v>
      </c>
      <c r="J83" s="7">
        <f t="shared" si="46"/>
        <v>65976769</v>
      </c>
    </row>
    <row r="84" spans="1:10" ht="96.6" customHeight="1"/>
    <row r="85" spans="1:10" ht="48.95" customHeight="1"/>
    <row r="86" spans="1:10" ht="64.5" customHeight="1"/>
    <row r="87" spans="1:10" ht="48.95" customHeight="1"/>
    <row r="88" spans="1:10" ht="48.95" customHeight="1"/>
    <row r="89" spans="1:10" ht="15" customHeight="1"/>
    <row r="90" spans="1:10" ht="64.5" customHeight="1"/>
    <row r="91" spans="1:10" ht="48.95" customHeight="1"/>
    <row r="92" spans="1:10" ht="64.5" customHeight="1"/>
    <row r="93" spans="1:10" ht="15" customHeight="1"/>
    <row r="94" spans="1:10" ht="96.6" customHeight="1"/>
    <row r="95" spans="1:10" ht="48.95" customHeight="1"/>
    <row r="96" spans="1:10" ht="48.95" customHeight="1"/>
    <row r="97" ht="64.5" customHeight="1"/>
    <row r="98" ht="15.2" customHeight="1"/>
    <row r="99" ht="15" customHeight="1"/>
    <row r="100" ht="15" customHeight="1"/>
    <row r="101" ht="32.25" customHeight="1"/>
    <row r="102" ht="15" customHeight="1"/>
    <row r="103" ht="15" customHeight="1"/>
    <row r="104" ht="15" customHeight="1"/>
  </sheetData>
  <mergeCells count="4">
    <mergeCell ref="I2:J2"/>
    <mergeCell ref="A3:J3"/>
    <mergeCell ref="A4:J4"/>
    <mergeCell ref="A83:G83"/>
  </mergeCells>
  <pageMargins left="0.39370078740157483" right="0.39370078740157483" top="0.55118110236220474" bottom="0.51181102362204722" header="0.31496062992125984" footer="0.31496062992125984"/>
  <pageSetup paperSize="9" scale="75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2022-11-24T07:04:32Z</dcterms:modified>
</cp:coreProperties>
</file>